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5\Evolution des questionnaires\11-Mise en ligne décision 2025-2428\2-Questionnaires\"/>
    </mc:Choice>
  </mc:AlternateContent>
  <xr:revisionPtr revIDLastSave="0" documentId="13_ncr:1_{5651BA34-A651-40F7-B4FA-56F9D11EE996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ici">'Annuel - Environnement'!$B$45</definedName>
    <definedName name="OBS_PA_ORDI_2015_TOTAL">'Annuel - Environnement'!$D$205</definedName>
    <definedName name="OBS_PA_ORDI_2016_TOTAL">'Annuel - Environnement'!$D$206</definedName>
    <definedName name="OBS_PA_ORDI_2017_TOTAL">'Annuel - Environnement'!$D$207</definedName>
    <definedName name="OBS_PA_ORDI_2018_TOTAL">'Annuel - Environnement'!$D$208</definedName>
    <definedName name="OBS_PA_ORDI_2019_TOTAL">'Annuel - Environnement'!$D$209</definedName>
    <definedName name="OBS_PA_ORDI_2020_TOTAL">'Annuel - Environnement'!$D$210</definedName>
    <definedName name="OBS_PA_ORDI_2021_TOTAL">'Annuel - Environnement'!$D$211</definedName>
    <definedName name="OBS_PA_ORDI_2022_TOTAL">'Annuel - Environnement'!$D$212</definedName>
    <definedName name="OBS_PA_ORDI_2023_TOTAL">'Annuel - Environnement'!$D$213</definedName>
    <definedName name="OBS_PA_ORDI_2024_TOTAL">'Annuel - Environnement'!$D$214</definedName>
    <definedName name="OBS_PA_ORDI_2025_TOTAL">'Annuel - Environnement'!$D$215</definedName>
    <definedName name="OBS_PA_ORDI_TOTAL">'Annuel - Environnement'!$D$204</definedName>
    <definedName name="OBS_PA_TAB_2015_TOTAL">'Annuel - Environnement'!$F$205</definedName>
    <definedName name="OBS_PA_TAB_2016_TOTAL">'Annuel - Environnement'!$F$206</definedName>
    <definedName name="OBS_PA_TAB_2017_TOTAL">'Annuel - Environnement'!$F$207</definedName>
    <definedName name="OBS_PA_TAB_2018_TOTAL">'Annuel - Environnement'!$F$208</definedName>
    <definedName name="OBS_PA_TAB_2019_TOTAL">'Annuel - Environnement'!$F$209</definedName>
    <definedName name="OBS_PA_TAB_2020_TOTAL">'Annuel - Environnement'!$F$210</definedName>
    <definedName name="OBS_PA_TAB_2021_TOTAL">'Annuel - Environnement'!$F$211</definedName>
    <definedName name="OBS_PA_TAB_2022_TOTAL">'Annuel - Environnement'!$F$212</definedName>
    <definedName name="OBS_PA_TAB_2023_TOTAL">'Annuel - Environnement'!$F$213</definedName>
    <definedName name="OBS_PA_TAB_2024_TOTAL">'Annuel - Environnement'!$F$214</definedName>
    <definedName name="OBS_PA_TAB_2025_TOTAL">'Annuel - Environnement'!$F$215</definedName>
    <definedName name="OBS_PA_TAB_TOTAL">'Annuel - Environnement'!$F$204</definedName>
    <definedName name="OBS_PA_TEL_2015_TOTAL">'Annuel - Environnement'!$D$82</definedName>
    <definedName name="OBS_PA_TEL_2016_TOTAL">'Annuel - Environnement'!$D$83</definedName>
    <definedName name="OBS_PA_TEL_2017_TOTAL">'Annuel - Environnement'!$D$84</definedName>
    <definedName name="OBS_PA_TEL_2018_TOTAL">'Annuel - Environnement'!$D$85</definedName>
    <definedName name="OBS_PA_TEL_2019_TOTAL">'Annuel - Environnement'!$D$86</definedName>
    <definedName name="OBS_PA_TEL_2020_TOTAL">'Annuel - Environnement'!$D$87</definedName>
    <definedName name="OBS_PA_TEL_2021_TOTAL">'Annuel - Environnement'!$D$88</definedName>
    <definedName name="OBS_PA_TEL_2022_TOTAL">'Annuel - Environnement'!$D$89</definedName>
    <definedName name="OBS_PA_TEL_2023_TOTAL">'Annuel - Environnement'!$D$90</definedName>
    <definedName name="OBS_PA_TEL_2024_TOTAL">'Annuel - Environnement'!$D$91</definedName>
    <definedName name="OBS_PA_TEL_2025_TOTAL">'Annuel - Environnement'!$D$92</definedName>
    <definedName name="OBS_PA_TEL_TOTAL">'Annuel - Environnement'!$D$81</definedName>
    <definedName name="OBS_PA_TV_2015_TOTAL">'Annuel - Environnement'!$D$154</definedName>
    <definedName name="OBS_PA_TV_2016_TOTAL">'Annuel - Environnement'!$D$155</definedName>
    <definedName name="OBS_PA_TV_2017_TOTAL">'Annuel - Environnement'!$D$156</definedName>
    <definedName name="OBS_PA_TV_2018_TOTAL">'Annuel - Environnement'!$D$157</definedName>
    <definedName name="OBS_PA_TV_2019_TOTAL">'Annuel - Environnement'!$D$158</definedName>
    <definedName name="OBS_PA_TV_2020_TOTAL">'Annuel - Environnement'!$D$159</definedName>
    <definedName name="OBS_PA_TV_2021_TOTAL">'Annuel - Environnement'!$D$160</definedName>
    <definedName name="OBS_PA_TV_2022_TOTAL">'Annuel - Environnement'!$D$161</definedName>
    <definedName name="OBS_PA_TV_2023_TOTAL">'Annuel - Environnement'!$D$162</definedName>
    <definedName name="OBS_PA_TV_2024_TOTAL">'Annuel - Environnement'!$D$163</definedName>
    <definedName name="OBS_PA_TV_2025_TOTAL">'Annuel - Environnement'!$D$164</definedName>
    <definedName name="OBS_PA_TV_TOTAL">'Annuel - Environnement'!$D$153</definedName>
    <definedName name="OBS_VB_ECRAN_9_1_TOTAL">'Annuel - Environnement'!$D$223</definedName>
    <definedName name="OBS_VB_ECRAN_9_2_TOTAL">'Annuel - Environnement'!$D$224</definedName>
    <definedName name="OBS_VB_ECRAN_9_3_TOTAL">'Annuel - Environnement'!$D$225</definedName>
    <definedName name="OBS_VB_ECRAN_9_4_TOTAL">'Annuel - Environnement'!$D$226</definedName>
    <definedName name="OBS_VB_ECRAN_9_ACV_1_TOTAL">'Annuel - Environnement'!$D$230</definedName>
    <definedName name="OBS_VB_ECRAN_9_ACV_2_TOTAL">'Annuel - Environnement'!$D$231</definedName>
    <definedName name="OBS_VB_ECRAN_9_ACV_3_TOTAL">'Annuel - Environnement'!$D$232</definedName>
    <definedName name="OBS_VB_ECRAN_9_ACV_4_TOTAL">'Annuel - Environnement'!$D$233</definedName>
    <definedName name="OBS_VB_ECRAN_9_ACV_TOTAL">'Annuel - Environnement'!$D$229</definedName>
    <definedName name="OBS_VB_ECRAN_9_TOTAL">'Annuel - Environnement'!$D$222</definedName>
    <definedName name="OBS_VB_ORDI_9.a_TOTAL">'Annuel - Environnement'!$E$171</definedName>
    <definedName name="OBS_VB_ORDI_9.b_TOTAL">'Annuel - Environnement'!$F$171</definedName>
    <definedName name="OBS_VB_ORDI_9.c_TOTAL">'Annuel - Environnement'!$G$171</definedName>
    <definedName name="OBS_VB_ORDI_9.d_TOTAL">'Annuel - Environnement'!$H$171</definedName>
    <definedName name="OBS_VB_ORDI_9_1.a_TOTAL">'Annuel - Environnement'!$E$172</definedName>
    <definedName name="OBS_VB_ORDI_9_1.b_TOTAL">'Annuel - Environnement'!$F$172</definedName>
    <definedName name="OBS_VB_ORDI_9_1.c_TOTAL">'Annuel - Environnement'!$G$172</definedName>
    <definedName name="OBS_VB_ORDI_9_1.d_TOTAL">'Annuel - Environnement'!$H$172</definedName>
    <definedName name="OBS_VB_ORDI_9_1_TOTAL">'Annuel - Environnement'!$D$172</definedName>
    <definedName name="OBS_VB_ORDI_9_2.a_TOTAL">'Annuel - Environnement'!$E$173</definedName>
    <definedName name="OBS_VB_ORDI_9_2.b_TOTAL">'Annuel - Environnement'!$F$173</definedName>
    <definedName name="OBS_VB_ORDI_9_2.c_TOTAL">'Annuel - Environnement'!$G$173</definedName>
    <definedName name="OBS_VB_ORDI_9_2.d_TOTAL">'Annuel - Environnement'!$H$173</definedName>
    <definedName name="OBS_VB_ORDI_9_2_TOTAL">'Annuel - Environnement'!$D$173</definedName>
    <definedName name="OBS_VB_ORDI_9_3.a_TOTAL">'Annuel - Environnement'!$E$174</definedName>
    <definedName name="OBS_VB_ORDI_9_3.b_TOTAL">'Annuel - Environnement'!$F$174</definedName>
    <definedName name="OBS_VB_ORDI_9_3.c_TOTAL">'Annuel - Environnement'!$G$174</definedName>
    <definedName name="OBS_VB_ORDI_9_3.d_TOTAL">'Annuel - Environnement'!$H$174</definedName>
    <definedName name="OBS_VB_ORDI_9_3_TOTAL">'Annuel - Environnement'!$D$174</definedName>
    <definedName name="OBS_VB_ORDI_9_4.a_TOTAL">'Annuel - Environnement'!$E$175</definedName>
    <definedName name="OBS_VB_ORDI_9_4.b_TOTAL">'Annuel - Environnement'!$F$175</definedName>
    <definedName name="OBS_VB_ORDI_9_4.c_TOTAL">'Annuel - Environnement'!$G$175</definedName>
    <definedName name="OBS_VB_ORDI_9_4.d_TOTAL">'Annuel - Environnement'!$H$175</definedName>
    <definedName name="OBS_VB_ORDI_9_4_TOTAL">'Annuel - Environnement'!$D$175</definedName>
    <definedName name="OBS_VB_ORDI_9_ACV_1_TOTAL">'Annuel - Environnement'!$D$179</definedName>
    <definedName name="OBS_VB_ORDI_9_ACV_2_TOTAL">'Annuel - Environnement'!$D$180</definedName>
    <definedName name="OBS_VB_ORDI_9_ACV_3_TOTAL">'Annuel - Environnement'!$D$181</definedName>
    <definedName name="OBS_VB_ORDI_9_ACV_4_TOTAL">'Annuel - Environnement'!$D$182</definedName>
    <definedName name="OBS_VB_ORDI_9_ACV_TOTAL">'Annuel - Environnement'!$D$178</definedName>
    <definedName name="OBS_VB_ORDI_9_TOTAL">'Annuel - Environnement'!$D$171</definedName>
    <definedName name="OBS_VB_ORDIF_9_TOTAL">'Annuel - Environnement'!$D$260</definedName>
    <definedName name="OBS_VB_TAB_9.a_TOTAL">'Annuel - Environnement'!$E$185</definedName>
    <definedName name="OBS_VB_TAB_9.b_TOTAL">'Annuel - Environnement'!$F$185</definedName>
    <definedName name="OBS_VB_TAB_9.c_TOTAL">'Annuel - Environnement'!$G$185</definedName>
    <definedName name="OBS_VB_TAB_9.d_TOTAL">'Annuel - Environnement'!$H$185</definedName>
    <definedName name="OBS_VB_TAB_9_1.a_TOTAL">'Annuel - Environnement'!$E$186</definedName>
    <definedName name="OBS_VB_TAB_9_1.b_TOTAL">'Annuel - Environnement'!$F$186</definedName>
    <definedName name="OBS_VB_TAB_9_1.c_TOTAL">'Annuel - Environnement'!$G$186</definedName>
    <definedName name="OBS_VB_TAB_9_1.d_TOTAL">'Annuel - Environnement'!$H$186</definedName>
    <definedName name="OBS_VB_TAB_9_1_TOTAL">'Annuel - Environnement'!$D$186</definedName>
    <definedName name="OBS_VB_TAB_9_2.a_TOTAL">'Annuel - Environnement'!$E$187</definedName>
    <definedName name="OBS_VB_TAB_9_2.b_TOTAL">'Annuel - Environnement'!$F$187</definedName>
    <definedName name="OBS_VB_TAB_9_2.c_TOTAL">'Annuel - Environnement'!$G$187</definedName>
    <definedName name="OBS_VB_TAB_9_2.d_TOTAL">'Annuel - Environnement'!$H$187</definedName>
    <definedName name="OBS_VB_TAB_9_2_TOTAL">'Annuel - Environnement'!$D$187</definedName>
    <definedName name="OBS_VB_TAB_9_3.a_TOTAL">'Annuel - Environnement'!$E$188</definedName>
    <definedName name="OBS_VB_TAB_9_3.b_TOTAL">'Annuel - Environnement'!$F$188</definedName>
    <definedName name="OBS_VB_TAB_9_3.c_TOTAL">'Annuel - Environnement'!$G$188</definedName>
    <definedName name="OBS_VB_TAB_9_3.d_TOTAL">'Annuel - Environnement'!$H$188</definedName>
    <definedName name="OBS_VB_TAB_9_3_TOTAL">'Annuel - Environnement'!$D$188</definedName>
    <definedName name="OBS_VB_TAB_9_4.a_TOTAL">'Annuel - Environnement'!$E$189</definedName>
    <definedName name="OBS_VB_TAB_9_4.b_TOTAL">'Annuel - Environnement'!$F$189</definedName>
    <definedName name="OBS_VB_TAB_9_4.c_TOTAL">'Annuel - Environnement'!$G$189</definedName>
    <definedName name="OBS_VB_TAB_9_4.d_TOTAL">'Annuel - Environnement'!$H$189</definedName>
    <definedName name="OBS_VB_TAB_9_4_TOTAL">'Annuel - Environnement'!$D$189</definedName>
    <definedName name="OBS_VB_TAB_9_TOTAL">'Annuel - Environnement'!$D$185</definedName>
    <definedName name="OBS_VB_TEL_9_1_TOTAL">'Annuel - Environnement'!$D$54</definedName>
    <definedName name="OBS_VB_TEL_9_2_TOTAL">'Annuel - Environnement'!$D$55</definedName>
    <definedName name="OBS_VB_TEL_9_2G3G_1_TOTAL">'Annuel - Environnement'!$G$54</definedName>
    <definedName name="OBS_VB_TEL_9_2G3G_2_TOTAL">'Annuel - Environnement'!$G$55</definedName>
    <definedName name="OBS_VB_TEL_9_2G3G_3_TOTAL">'Annuel - Environnement'!$G$56</definedName>
    <definedName name="OBS_VB_TEL_9_2G3G_TOTAL">'Annuel - Environnement'!$G$53</definedName>
    <definedName name="OBS_VB_TEL_9_3_TOTAL">'Annuel - Environnement'!$D$56</definedName>
    <definedName name="OBS_VB_TEL_9_4G_1_TOTAL">'Annuel - Environnement'!$F$54</definedName>
    <definedName name="OBS_VB_TEL_9_4G_2_TOTAL">'Annuel - Environnement'!$F$55</definedName>
    <definedName name="OBS_VB_TEL_9_4G_3_TOTAL">'Annuel - Environnement'!$F$56</definedName>
    <definedName name="OBS_VB_TEL_9_4G_TOTAL">'Annuel - Environnement'!$F$53</definedName>
    <definedName name="OBS_VB_TEL_9_5G_1_TOTAL">'Annuel - Environnement'!$E$54</definedName>
    <definedName name="OBS_VB_TEL_9_5G_2_TOTAL">'Annuel - Environnement'!$E$55</definedName>
    <definedName name="OBS_VB_TEL_9_5G_3_TOTAL">'Annuel - Environnement'!$E$56</definedName>
    <definedName name="OBS_VB_TEL_9_5G_TOTAL">'Annuel - Environnement'!$E$53</definedName>
    <definedName name="OBS_VB_TEL_9_ACV_1_TOTAL">'Annuel - Environnement'!$D$66</definedName>
    <definedName name="OBS_VB_TEL_9_ACV_2_TOTAL">'Annuel - Environnement'!$D$67</definedName>
    <definedName name="OBS_VB_TEL_9_ACV_3_TOTAL">'Annuel - Environnement'!$D$68</definedName>
    <definedName name="OBS_VB_TEL_9_ACV_TOTAL">'Annuel - Environnement'!$D$65</definedName>
    <definedName name="OBS_VB_TEL_9_TOTAL">'Annuel - Environnement'!$D$53</definedName>
    <definedName name="OBS_VB_TEL_RECO_1_TOTAL">'Annuel - Environnement'!$D$60</definedName>
    <definedName name="OBS_VB_TEL_RECO_2_TOTAL">'Annuel - Environnement'!$D$61</definedName>
    <definedName name="OBS_VB_TEL_RECO_2G3G_1_TOTAL">'Annuel - Environnement'!$G$60</definedName>
    <definedName name="OBS_VB_TEL_RECO_2G3G_2_TOTAL">'Annuel - Environnement'!$G$61</definedName>
    <definedName name="OBS_VB_TEL_RECO_2G3G_3_TOTAL">'Annuel - Environnement'!$G$62</definedName>
    <definedName name="OBS_VB_TEL_RECO_2G3G_TOTAL">'Annuel - Environnement'!$G$59</definedName>
    <definedName name="OBS_VB_TEL_RECO_3_TOTAL">'Annuel - Environnement'!$D$62</definedName>
    <definedName name="OBS_VB_TEL_RECO_4G_1_TOTAL">'Annuel - Environnement'!$F$60</definedName>
    <definedName name="OBS_VB_TEL_RECO_4G_2_TOTAL">'Annuel - Environnement'!$F$61</definedName>
    <definedName name="OBS_VB_TEL_RECO_4G_3_TOTAL">'Annuel - Environnement'!$F$62</definedName>
    <definedName name="OBS_VB_TEL_RECO_4G_TOTAL">'Annuel - Environnement'!$F$59</definedName>
    <definedName name="OBS_VB_TEL_RECO_5G_1_TOTAL">'Annuel - Environnement'!$E$60</definedName>
    <definedName name="OBS_VB_TEL_RECO_5G_2_TOTAL">'Annuel - Environnement'!$E$61</definedName>
    <definedName name="OBS_VB_TEL_RECO_5G_3_TOTAL">'Annuel - Environnement'!$E$62</definedName>
    <definedName name="OBS_VB_TEL_RECO_5G_TOTAL">'Annuel - Environnement'!$E$59</definedName>
    <definedName name="OBS_VB_TEL_RECO_TOTAL">'Annuel - Environnement'!$D$59</definedName>
    <definedName name="OBS_VB_TV_9.a_TOTAL">'Annuel - Environnement'!$E$106</definedName>
    <definedName name="OBS_VB_TV_9.b_TOTAL">'Annuel - Environnement'!$F$106</definedName>
    <definedName name="OBS_VB_TV_9.c_TOTAL">'Annuel - Environnement'!$G$106</definedName>
    <definedName name="OBS_VB_TV_9.d_TOTAL">'Annuel - Environnement'!$H$106</definedName>
    <definedName name="OBS_VB_TV_9_1.a_TOTAL">'Annuel - Environnement'!$E$107</definedName>
    <definedName name="OBS_VB_TV_9_1.b_TOTAL">'Annuel - Environnement'!$F$107</definedName>
    <definedName name="OBS_VB_TV_9_1.c_TOTAL">'Annuel - Environnement'!$G$107</definedName>
    <definedName name="OBS_VB_TV_9_1.d_TOTAL">'Annuel - Environnement'!$H$107</definedName>
    <definedName name="OBS_VB_TV_9_1_TOTAL">'Annuel - Environnement'!$D$107</definedName>
    <definedName name="OBS_VB_TV_9_2.a_TOTAL">'Annuel - Environnement'!$E$108</definedName>
    <definedName name="OBS_VB_TV_9_2.b_TOTAL">'Annuel - Environnement'!$F$108</definedName>
    <definedName name="OBS_VB_TV_9_2.c_TOTAL">'Annuel - Environnement'!$G$108</definedName>
    <definedName name="OBS_VB_TV_9_2.d_TOTAL">'Annuel - Environnement'!$H$108</definedName>
    <definedName name="OBS_VB_TV_9_2_TOTAL">'Annuel - Environnement'!$D$108</definedName>
    <definedName name="OBS_VB_TV_9_3.a_TOTAL">'Annuel - Environnement'!$E$109</definedName>
    <definedName name="OBS_VB_TV_9_3.b_TOTAL">'Annuel - Environnement'!$F$109</definedName>
    <definedName name="OBS_VB_TV_9_3.c_TOTAL">'Annuel - Environnement'!$G$109</definedName>
    <definedName name="OBS_VB_TV_9_3.d_TOTAL">'Annuel - Environnement'!$H$109</definedName>
    <definedName name="OBS_VB_TV_9_3_TOTAL">'Annuel - Environnement'!$D$109</definedName>
    <definedName name="OBS_VB_TV_9_4.a_TOTAL">'Annuel - Environnement'!$E$110</definedName>
    <definedName name="OBS_VB_TV_9_4.b_TOTAL">'Annuel - Environnement'!$F$110</definedName>
    <definedName name="OBS_VB_TV_9_4.c_TOTAL">'Annuel - Environnement'!$G$110</definedName>
    <definedName name="OBS_VB_TV_9_4.d_TOTAL">'Annuel - Environnement'!$H$110</definedName>
    <definedName name="OBS_VB_TV_9_4_TOTAL">'Annuel - Environnement'!$D$110</definedName>
    <definedName name="OBS_VB_TV_9_5.a_TOTAL">'Annuel - Environnement'!$E$111</definedName>
    <definedName name="OBS_VB_TV_9_5.b_TOTAL">'Annuel - Environnement'!$F$111</definedName>
    <definedName name="OBS_VB_TV_9_5.c_TOTAL">'Annuel - Environnement'!$G$111</definedName>
    <definedName name="OBS_VB_TV_9_5.d_TOTAL">'Annuel - Environnement'!$H$111</definedName>
    <definedName name="OBS_VB_TV_9_5_TOTAL">'Annuel - Environnement'!$D$111</definedName>
    <definedName name="OBS_VB_TV_9_ACV_1_TOTAL">'Annuel - Environnement'!$D$115</definedName>
    <definedName name="OBS_VB_TV_9_ACV_2_TOTAL">'Annuel - Environnement'!$D$116</definedName>
    <definedName name="OBS_VB_TV_9_ACV_3_TOTAL">'Annuel - Environnement'!$D$117</definedName>
    <definedName name="OBS_VB_TV_9_ACV_4_TOTAL">'Annuel - Environnement'!$D$118</definedName>
    <definedName name="OBS_VB_TV_9_ACV_5_TOTAL">'Annuel - Environnement'!$D$119</definedName>
    <definedName name="OBS_VB_TV_9_ACV_TOTAL">'Annuel - Environnement'!$D$114</definedName>
    <definedName name="OBS_VB_TV_9_TOTAL">'Annuel - Environnement'!$D$106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Environnement'!#REF!</definedName>
    <definedName name="OBS_VO_55_2020_RECO_M_TOTAL">'Annuel - Environnement'!#REF!</definedName>
    <definedName name="OBS_VO_55_2020_RECY_M_TOTAL">'Annuel - Environnement'!#REF!</definedName>
    <definedName name="OBS_VO_55_2021_M_TOTAL">'Annuel - Environnement'!$D$97</definedName>
    <definedName name="OBS_VO_55_2021_RECO_M_TOTAL">'Annuel - Environnement'!$D$99</definedName>
    <definedName name="OBS_VO_55_2021_RECY_M_TOTAL">'Annuel - Environnement'!$D$98</definedName>
    <definedName name="OBS_VO_55_2022_M_TOTAL">'Annuel - Environnement'!$E$97</definedName>
    <definedName name="OBS_VO_55_2022_RECO_M_TOTAL">'Annuel - Environnement'!$E$99</definedName>
    <definedName name="OBS_VO_55_2022_RECY_M_TOTAL">'Annuel - Environnement'!$E$98</definedName>
    <definedName name="OBS_VO_55_2023_M_TOTAL">'Annuel - Environnement'!$F$97</definedName>
    <definedName name="OBS_VO_55_2023_RECO_M_TOTAL">'Annuel - Environnement'!$F$99</definedName>
    <definedName name="OBS_VO_55_2023_RECY_M_TOTAL">'Annuel - Environnement'!$F$98</definedName>
    <definedName name="OBS_VO_55_2024_M_TOTAL">'Annuel - Environnement'!$G$97</definedName>
    <definedName name="OBS_VO_55_2024_RECO_M_TOTAL">'Annuel - Environnement'!$G$99</definedName>
    <definedName name="OBS_VO_55_2024_RECY_M_TOTAL">'Annuel - Environnement'!$G$98</definedName>
    <definedName name="OBS_VO_55_RECO_TOTAL">'Annuel - Environnement'!$H$99</definedName>
    <definedName name="OBS_VO_55_RECY_TOTAL">'Annuel - Environnement'!$H$98</definedName>
    <definedName name="OBS_VO_55_TOTAL">'Annuel - Environnement'!$H$97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Environnement'!$D$21</definedName>
    <definedName name="OBS_VO_GES_2022_TOTAL">'Annuel - Environnement'!$E$21</definedName>
    <definedName name="OBS_VO_GES_2023_TOTAL">'Annuel - Environnement'!$F$21</definedName>
    <definedName name="OBS_VO_GES_2024_TOTAL">'Annuel - Environnement'!$G$21</definedName>
    <definedName name="OBS_VO_GES_EMB_ECRAN_1_TOTAL">'Annuel - Environnement'!$D$239</definedName>
    <definedName name="OBS_VO_GES_EMB_ECRAN_2_TOTAL">'Annuel - Environnement'!$D$240</definedName>
    <definedName name="OBS_VO_GES_EMB_ECRAN_3_TOTAL">'Annuel - Environnement'!$D$241</definedName>
    <definedName name="OBS_VO_GES_EMB_ECRAN_4_TOTAL">'Annuel - Environnement'!$D$242</definedName>
    <definedName name="OBS_VO_GES_EMB_ECRAN_ACV_1_TOTAL">'Annuel - Environnement'!$E$239</definedName>
    <definedName name="OBS_VO_GES_EMB_ECRAN_ACV_2_TOTAL">'Annuel - Environnement'!$E$240</definedName>
    <definedName name="OBS_VO_GES_EMB_ECRAN_ACV_3_TOTAL">'Annuel - Environnement'!$E$241</definedName>
    <definedName name="OBS_VO_GES_EMB_ECRAN_ACV_4_TOTAL">'Annuel - Environnement'!$E$242</definedName>
    <definedName name="OBS_VO_GES_EMB_ECRAN_ACV_TOTAL">'Annuel - Environnement'!$E$238</definedName>
    <definedName name="OBS_VO_GES_EMB_ECRAN_EXT_1_TOTAL">'Annuel - Environnement'!$F$239</definedName>
    <definedName name="OBS_VO_GES_EMB_ECRAN_EXT_2_TOTAL">'Annuel - Environnement'!$F$240</definedName>
    <definedName name="OBS_VO_GES_EMB_ECRAN_EXT_3_TOTAL">'Annuel - Environnement'!$F$241</definedName>
    <definedName name="OBS_VO_GES_EMB_ECRAN_EXT_4_TOTAL">'Annuel - Environnement'!$F$242</definedName>
    <definedName name="OBS_VO_GES_EMB_ECRAN_EXT_TOTAL">'Annuel - Environnement'!$F$238</definedName>
    <definedName name="OBS_VO_GES_EMB_ECRAN_TOTAL">'Annuel - Environnement'!$D$238</definedName>
    <definedName name="OBS_VO_GES_EMB_ORDI_1_TOTAL">'Annuel - Environnement'!$D$195</definedName>
    <definedName name="OBS_VO_GES_EMB_ORDI_2_TOTAL">'Annuel - Environnement'!$D$196</definedName>
    <definedName name="OBS_VO_GES_EMB_ORDI_3_TOTAL">'Annuel - Environnement'!$D$197</definedName>
    <definedName name="OBS_VO_GES_EMB_ORDI_4_TOTAL">'Annuel - Environnement'!$D$198</definedName>
    <definedName name="OBS_VO_GES_EMB_ORDI_ACV_1_TOTAL">'Annuel - Environnement'!$E$195</definedName>
    <definedName name="OBS_VO_GES_EMB_ORDI_ACV_2_TOTAL">'Annuel - Environnement'!$E$196</definedName>
    <definedName name="OBS_VO_GES_EMB_ORDI_ACV_3_TOTAL">'Annuel - Environnement'!$E$197</definedName>
    <definedName name="OBS_VO_GES_EMB_ORDI_ACV_4_TOTAL">'Annuel - Environnement'!$E$198</definedName>
    <definedName name="OBS_VO_GES_EMB_ORDI_ACV_TOTAL">'Annuel - Environnement'!$E$194</definedName>
    <definedName name="OBS_VO_GES_EMB_ORDI_EXT_1_TOTAL">'Annuel - Environnement'!$F$195</definedName>
    <definedName name="OBS_VO_GES_EMB_ORDI_EXT_2_TOTAL">'Annuel - Environnement'!$F$196</definedName>
    <definedName name="OBS_VO_GES_EMB_ORDI_EXT_3_TOTAL">'Annuel - Environnement'!$F$197</definedName>
    <definedName name="OBS_VO_GES_EMB_ORDI_EXT_4_TOTAL">'Annuel - Environnement'!$F$198</definedName>
    <definedName name="OBS_VO_GES_EMB_ORDI_EXT_TOTAL">'Annuel - Environnement'!$F$194</definedName>
    <definedName name="OBS_VO_GES_EMB_ORDI_TOTAL">'Annuel - Environnement'!$D$194</definedName>
    <definedName name="OBS_VO_GES_EMB_TEL_1_TOTAL">'Annuel - Environnement'!$D$74</definedName>
    <definedName name="OBS_VO_GES_EMB_TEL_2_TOTAL">'Annuel - Environnement'!$D$75</definedName>
    <definedName name="OBS_VO_GES_EMB_TEL_3_TOTAL">'Annuel - Environnement'!$D$76</definedName>
    <definedName name="OBS_VO_GES_EMB_TEL_ACV_1_TOTAL">'Annuel - Environnement'!$E$74</definedName>
    <definedName name="OBS_VO_GES_EMB_TEL_ACV_2_TOTAL">'Annuel - Environnement'!$E$75</definedName>
    <definedName name="OBS_VO_GES_EMB_TEL_ACV_3_TOTAL">'Annuel - Environnement'!$E$76</definedName>
    <definedName name="OBS_VO_GES_EMB_TEL_ACV_TOTAL">'Annuel - Environnement'!$E$73</definedName>
    <definedName name="OBS_VO_GES_EMB_TEL_EXT_1_TOTAL">'Annuel - Environnement'!$F$74</definedName>
    <definedName name="OBS_VO_GES_EMB_TEL_EXT_2_TOTAL">'Annuel - Environnement'!$F$75</definedName>
    <definedName name="OBS_VO_GES_EMB_TEL_EXT_3_TOTAL">'Annuel - Environnement'!$F$76</definedName>
    <definedName name="OBS_VO_GES_EMB_TEL_EXT_TOTAL">'Annuel - Environnement'!$F$73</definedName>
    <definedName name="OBS_VO_GES_EMB_TEL_TOTAL">'Annuel - Environnement'!$D$73</definedName>
    <definedName name="OBS_VO_GES_EMB_TV_1_TOTAL">'Annuel - Environnement'!$D$125</definedName>
    <definedName name="OBS_VO_GES_EMB_TV_2_TOTAL">'Annuel - Environnement'!$D$126</definedName>
    <definedName name="OBS_VO_GES_EMB_TV_3_TOTAL">'Annuel - Environnement'!$D$127</definedName>
    <definedName name="OBS_VO_GES_EMB_TV_4_TOTAL">'Annuel - Environnement'!$D$128</definedName>
    <definedName name="OBS_VO_GES_EMB_TV_5_TOTAL">'Annuel - Environnement'!$D$129</definedName>
    <definedName name="OBS_VO_GES_EMB_TV_ACV_1_TOTAL">'Annuel - Environnement'!$E$125</definedName>
    <definedName name="OBS_VO_GES_EMB_TV_ACV_2_TOTAL">'Annuel - Environnement'!$E$126</definedName>
    <definedName name="OBS_VO_GES_EMB_TV_ACV_3_TOTAL">'Annuel - Environnement'!$E$127</definedName>
    <definedName name="OBS_VO_GES_EMB_TV_ACV_4_TOTAL">'Annuel - Environnement'!$E$128</definedName>
    <definedName name="OBS_VO_GES_EMB_TV_ACV_5_TOTAL">'Annuel - Environnement'!$E$129</definedName>
    <definedName name="OBS_VO_GES_EMB_TV_ACV_TOTAL">'Annuel - Environnement'!$E$124</definedName>
    <definedName name="OBS_VO_GES_EMB_TV_EXT_1_TOTAL">'Annuel - Environnement'!$F$125</definedName>
    <definedName name="OBS_VO_GES_EMB_TV_EXT_2_TOTAL">'Annuel - Environnement'!$F$126</definedName>
    <definedName name="OBS_VO_GES_EMB_TV_EXT_3_TOTAL">'Annuel - Environnement'!$F$127</definedName>
    <definedName name="OBS_VO_GES_EMB_TV_EXT_4_TOTAL">'Annuel - Environnement'!$F$128</definedName>
    <definedName name="OBS_VO_GES_EMB_TV_EXT_5_TOTAL">'Annuel - Environnement'!$F$129</definedName>
    <definedName name="OBS_VO_GES_EMB_TV_EXT_TOTAL">'Annuel - Environnement'!$F$124</definedName>
    <definedName name="OBS_VO_GES_EMB_TV_TOTAL">'Annuel - Environnement'!$D$124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Environnement'!$D$22</definedName>
    <definedName name="OBS_VO_GES_SC1_2022_TOTAL">'Annuel - Environnement'!$E$22</definedName>
    <definedName name="OBS_VO_GES_SC1_2023_TOTAL">'Annuel - Environnement'!$F$22</definedName>
    <definedName name="OBS_VO_GES_SC1_2024_TOTAL">'Annuel - Environnement'!$G$22</definedName>
    <definedName name="OBS_VO_GES_SC1_TOTAL">'Annuel - Environnement'!$H$22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Environnement'!$D$23</definedName>
    <definedName name="OBS_VO_GES_SC2_2022_TOTAL">'Annuel - Environnement'!$E$23</definedName>
    <definedName name="OBS_VO_GES_SC2_2023_TOTAL">'Annuel - Environnement'!$F$23</definedName>
    <definedName name="OBS_VO_GES_SC2_2024_TOTAL">'Annuel - Environnement'!$G$23</definedName>
    <definedName name="OBS_VO_GES_SC2_MB_2020_TOTAL">'Annuel - Environnement'!#REF!</definedName>
    <definedName name="OBS_VO_GES_SC2_MB_2021_TOTAL">'Annuel - Environnement'!$D$26</definedName>
    <definedName name="OBS_VO_GES_SC2_MB_2022_TOTAL">'Annuel - Environnement'!$E$26</definedName>
    <definedName name="OBS_VO_GES_SC2_MB_2023_TOTAL">'Annuel - Environnement'!$F$26</definedName>
    <definedName name="OBS_VO_GES_SC2_MB_2024_TOTAL">'Annuel - Environnement'!$G$26</definedName>
    <definedName name="OBS_VO_GES_SC2_MB_TOTAL">'Annuel - Environnement'!$H$26</definedName>
    <definedName name="OBS_VO_GES_SC2_TOTAL">'Annuel - Environnement'!$H$23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Environnement'!$D$24</definedName>
    <definedName name="OBS_VO_GES_SC3_2022_TOTAL">'Annuel - Environnement'!$E$24</definedName>
    <definedName name="OBS_VO_GES_SC3_2023_TOTAL">'Annuel - Environnement'!$F$24</definedName>
    <definedName name="OBS_VO_GES_SC3_2024_TOTAL">'Annuel - Environnement'!$G$24</definedName>
    <definedName name="OBS_VO_GES_SC3_TOTAL">'Annuel - Environnement'!$H$24</definedName>
    <definedName name="OBS_VO_GES_TOTAL">'Annuel - Environnement'!$H$21</definedName>
    <definedName name="OBS_VO_ORDI_2015_TOTAL">'Annuel - Environnement'!$E$205</definedName>
    <definedName name="OBS_VO_ORDI_2016_TOTAL">'Annuel - Environnement'!$E$206</definedName>
    <definedName name="OBS_VO_ORDI_2017_TOTAL">'Annuel - Environnement'!$E$207</definedName>
    <definedName name="OBS_VO_ORDI_2018_TOTAL">'Annuel - Environnement'!$E$208</definedName>
    <definedName name="OBS_VO_ORDI_2019_TOTAL">'Annuel - Environnement'!$E$209</definedName>
    <definedName name="OBS_VO_ORDI_2020_TOTAL">'Annuel - Environnement'!$E$210</definedName>
    <definedName name="OBS_VO_ORDI_2021_TOTAL">'Annuel - Environnement'!$E$211</definedName>
    <definedName name="OBS_VO_ORDI_2022_TOTAL">'Annuel - Environnement'!$E$212</definedName>
    <definedName name="OBS_VO_ORDI_2023_TOTAL">'Annuel - Environnement'!$E$213</definedName>
    <definedName name="OBS_VO_ORDI_2024_TOTAL">'Annuel - Environnement'!$E$214</definedName>
    <definedName name="OBS_VO_ORDI_2025_TOTAL">'Annuel - Environnement'!$E$215</definedName>
    <definedName name="OBS_VO_ORDI_TOTAL">'Annuel - Environnement'!$E$204</definedName>
    <definedName name="OBS_VO_PREC_2019_TOTAL">'Annuel - Environnement'!#REF!</definedName>
    <definedName name="OBS_VO_PREC_2020_TOTAL">'Annuel - Environnement'!#REF!</definedName>
    <definedName name="OBS_VO_PREC_2021_TOTAL">'Annuel - Environnement'!$D$30</definedName>
    <definedName name="OBS_VO_PREC_2022_TOTAL">'Annuel - Environnement'!$E$30</definedName>
    <definedName name="OBS_VO_PREC_2023_TOTAL">'Annuel - Environnement'!$F$30</definedName>
    <definedName name="OBS_VO_PREC_2024_TOTAL">'Annuel - Environnement'!$G$30</definedName>
    <definedName name="OBS_VO_PREC_ECRAN_2019_TOTAL">'Annuel - Environnement'!#REF!</definedName>
    <definedName name="OBS_VO_PREC_ECRAN_2020_TOTAL">'Annuel - Environnement'!#REF!</definedName>
    <definedName name="OBS_VO_PREC_ECRAN_2021_TOTAL">'Annuel - Environnement'!$D$35</definedName>
    <definedName name="OBS_VO_PREC_ECRAN_2022_TOTAL">'Annuel - Environnement'!$E$35</definedName>
    <definedName name="OBS_VO_PREC_ECRAN_2023_TOTAL">'Annuel - Environnement'!$F$35</definedName>
    <definedName name="OBS_VO_PREC_ECRAN_2024_TOTAL">'Annuel - Environnement'!$G$35</definedName>
    <definedName name="OBS_VO_PREC_ECRAN_TOTAL">'Annuel - Environnement'!$H$35</definedName>
    <definedName name="OBS_VO_PREC_ORDI_2019_TOTAL">'Annuel - Environnement'!#REF!</definedName>
    <definedName name="OBS_VO_PREC_ORDI_2020_TOTAL">'Annuel - Environnement'!#REF!</definedName>
    <definedName name="OBS_VO_PREC_ORDI_2021_TOTAL">'Annuel - Environnement'!$D$33</definedName>
    <definedName name="OBS_VO_PREC_ORDI_2022_TOTAL">'Annuel - Environnement'!$E$33</definedName>
    <definedName name="OBS_VO_PREC_ORDI_2023_TOTAL">'Annuel - Environnement'!$F$33</definedName>
    <definedName name="OBS_VO_PREC_ORDI_2024_TOTAL">'Annuel - Environnement'!$G$33</definedName>
    <definedName name="OBS_VO_PREC_ORDI_TOTAL">'Annuel - Environnement'!$H$33</definedName>
    <definedName name="OBS_VO_PREC_ORDIF_2019_TOTAL">'Annuel - Environnement'!#REF!</definedName>
    <definedName name="OBS_VO_PREC_ORDIF_2020_TOTAL">'Annuel - Environnement'!#REF!</definedName>
    <definedName name="OBS_VO_PREC_ORDIF_2021_TOTAL">'Annuel - Environnement'!$D$36</definedName>
    <definedName name="OBS_VO_PREC_ORDIF_2022_TOTAL">'Annuel - Environnement'!$E$36</definedName>
    <definedName name="OBS_VO_PREC_ORDIF_2023_TOTAL">'Annuel - Environnement'!$F$36</definedName>
    <definedName name="OBS_VO_PREC_ORDIF_2024_TOTAL">'Annuel - Environnement'!$G$36</definedName>
    <definedName name="OBS_VO_PREC_ORDIF_TOTAL">'Annuel - Environnement'!$H$36</definedName>
    <definedName name="OBS_VO_PREC_TAB_2019_TOTAL">'Annuel - Environnement'!#REF!</definedName>
    <definedName name="OBS_VO_PREC_TAB_2020_TOTAL">'Annuel - Environnement'!#REF!</definedName>
    <definedName name="OBS_VO_PREC_TAB_2021_TOTAL">'Annuel - Environnement'!$D$34</definedName>
    <definedName name="OBS_VO_PREC_TAB_2022_TOTAL">'Annuel - Environnement'!$E$34</definedName>
    <definedName name="OBS_VO_PREC_TAB_2023_TOTAL">'Annuel - Environnement'!$F$34</definedName>
    <definedName name="OBS_VO_PREC_TAB_2024_TOTAL">'Annuel - Environnement'!$G$34</definedName>
    <definedName name="OBS_VO_PREC_TAB_TOTAL">'Annuel - Environnement'!$H$34</definedName>
    <definedName name="OBS_VO_PREC_TEL_2019_TOTAL">'Annuel - Environnement'!#REF!</definedName>
    <definedName name="OBS_VO_PREC_TEL_2020_TOTAL">'Annuel - Environnement'!#REF!</definedName>
    <definedName name="OBS_VO_PREC_TEL_2021_TOTAL">'Annuel - Environnement'!$D$31</definedName>
    <definedName name="OBS_VO_PREC_TEL_2022_TOTAL">'Annuel - Environnement'!$E$31</definedName>
    <definedName name="OBS_VO_PREC_TEL_2023_TOTAL">'Annuel - Environnement'!$F$31</definedName>
    <definedName name="OBS_VO_PREC_TEL_2024_TOTAL">'Annuel - Environnement'!$G$31</definedName>
    <definedName name="OBS_VO_PREC_TEL_TOTAL">'Annuel - Environnement'!$H$31</definedName>
    <definedName name="OBS_VO_PREC_TOTAL">'Annuel - Environnement'!$H$30</definedName>
    <definedName name="OBS_VO_PREC_TV_2019_TOTAL">'Annuel - Environnement'!#REF!</definedName>
    <definedName name="OBS_VO_PREC_TV_2020_TOTAL">'Annuel - Environnement'!#REF!</definedName>
    <definedName name="OBS_VO_PREC_TV_2021_TOTAL">'Annuel - Environnement'!$D$32</definedName>
    <definedName name="OBS_VO_PREC_TV_2022_TOTAL">'Annuel - Environnement'!$E$32</definedName>
    <definedName name="OBS_VO_PREC_TV_2023_TOTAL">'Annuel - Environnement'!$F$32</definedName>
    <definedName name="OBS_VO_PREC_TV_2024_TOTAL">'Annuel - Environnement'!$G$32</definedName>
    <definedName name="OBS_VO_PREC_TV_TOTAL">'Annuel - Environnement'!$H$32</definedName>
    <definedName name="OBS_VO_PUISF_ECRAN_1_TOTAL">'Annuel - Environnement'!$D$249</definedName>
    <definedName name="OBS_VO_PUISF_ECRAN_2_TOTAL">'Annuel - Environnement'!$D$250</definedName>
    <definedName name="OBS_VO_PUISF_ECRAN_3_TOTAL">'Annuel - Environnement'!$D$251</definedName>
    <definedName name="OBS_VO_PUISF_ECRAN_4_TOTAL">'Annuel - Environnement'!$D$252</definedName>
    <definedName name="OBS_VO_PUISF_ECRAN_TOTAL">'Annuel - Environnement'!$D$248</definedName>
    <definedName name="OBS_VO_PUISF_ORDIF_TOTAL">'Annuel - Environnement'!$D$266</definedName>
    <definedName name="OBS_VO_PUISF_TV.a_TOTAL">'Annuel - Environnement'!$E$135</definedName>
    <definedName name="OBS_VO_PUISF_TV.b_TOTAL">'Annuel - Environnement'!$F$135</definedName>
    <definedName name="OBS_VO_PUISF_TV.c_TOTAL">'Annuel - Environnement'!$G$135</definedName>
    <definedName name="OBS_VO_PUISF_TV.d_TOTAL">'Annuel - Environnement'!$H$135</definedName>
    <definedName name="OBS_VO_PUISF_TV_1.a_TOTAL">'Annuel - Environnement'!$E$136</definedName>
    <definedName name="OBS_VO_PUISF_TV_1.b_TOTAL">'Annuel - Environnement'!$F$136</definedName>
    <definedName name="OBS_VO_PUISF_TV_1.c_TOTAL">'Annuel - Environnement'!$G$136</definedName>
    <definedName name="OBS_VO_PUISF_TV_1.d_TOTAL">'Annuel - Environnement'!$H$136</definedName>
    <definedName name="OBS_VO_PUISF_TV_2.a_TOTAL">'Annuel - Environnement'!$E$137</definedName>
    <definedName name="OBS_VO_PUISF_TV_2.b_TOTAL">'Annuel - Environnement'!$F$137</definedName>
    <definedName name="OBS_VO_PUISF_TV_2.c_TOTAL">'Annuel - Environnement'!$G$137</definedName>
    <definedName name="OBS_VO_PUISF_TV_2.d_TOTAL">'Annuel - Environnement'!$H$137</definedName>
    <definedName name="OBS_VO_PUISF_TV_3.a_TOTAL">'Annuel - Environnement'!$E$138</definedName>
    <definedName name="OBS_VO_PUISF_TV_3.b_TOTAL">'Annuel - Environnement'!$F$138</definedName>
    <definedName name="OBS_VO_PUISF_TV_3.c_TOTAL">'Annuel - Environnement'!$G$138</definedName>
    <definedName name="OBS_VO_PUISF_TV_3.d_TOTAL">'Annuel - Environnement'!$H$138</definedName>
    <definedName name="OBS_VO_PUISF_TV_4.a_TOTAL">'Annuel - Environnement'!$E$139</definedName>
    <definedName name="OBS_VO_PUISF_TV_4.b_TOTAL">'Annuel - Environnement'!$F$139</definedName>
    <definedName name="OBS_VO_PUISF_TV_4.c_TOTAL">'Annuel - Environnement'!$G$139</definedName>
    <definedName name="OBS_VO_PUISF_TV_4.d_TOTAL">'Annuel - Environnement'!$H$139</definedName>
    <definedName name="OBS_VO_PUISF_TV_5.a_TOTAL">'Annuel - Environnement'!$E$140</definedName>
    <definedName name="OBS_VO_PUISF_TV_5.b_TOTAL">'Annuel - Environnement'!$F$140</definedName>
    <definedName name="OBS_VO_PUISF_TV_5.c_TOTAL">'Annuel - Environnement'!$G$140</definedName>
    <definedName name="OBS_VO_PUISF_TV_5.d_TOTAL">'Annuel - Environnement'!$H$140</definedName>
    <definedName name="OBS_VO_PUISV_ECRAN_1_TOTAL">'Annuel - Environnement'!$E$249</definedName>
    <definedName name="OBS_VO_PUISV_ECRAN_2_TOTAL">'Annuel - Environnement'!$E$250</definedName>
    <definedName name="OBS_VO_PUISV_ECRAN_3_TOTAL">'Annuel - Environnement'!$E$251</definedName>
    <definedName name="OBS_VO_PUISV_ECRAN_4_TOTAL">'Annuel - Environnement'!$E$252</definedName>
    <definedName name="OBS_VO_PUISV_ECRAN_TOTAL">'Annuel - Environnement'!$E$248</definedName>
    <definedName name="OBS_VO_PUISV_ORDIF_TOTAL">'Annuel - Environnement'!$E$266</definedName>
    <definedName name="OBS_VO_PUISV_TV.a_TOTAL">'Annuel - Environnement'!$E$143</definedName>
    <definedName name="OBS_VO_PUISV_TV.b_TOTAL">'Annuel - Environnement'!$F$143</definedName>
    <definedName name="OBS_VO_PUISV_TV.c_TOTAL">'Annuel - Environnement'!$G$143</definedName>
    <definedName name="OBS_VO_PUISV_TV.d_TOTAL">'Annuel - Environnement'!$H$143</definedName>
    <definedName name="OBS_VO_PUISV_TV_1.a_TOTAL">'Annuel - Environnement'!$E$144</definedName>
    <definedName name="OBS_VO_PUISV_TV_1.b_TOTAL">'Annuel - Environnement'!$F$144</definedName>
    <definedName name="OBS_VO_PUISV_TV_1.c_TOTAL">'Annuel - Environnement'!$G$144</definedName>
    <definedName name="OBS_VO_PUISV_TV_1.d_TOTAL">'Annuel - Environnement'!$H$144</definedName>
    <definedName name="OBS_VO_PUISV_TV_2.a_TOTAL">'Annuel - Environnement'!$E$145</definedName>
    <definedName name="OBS_VO_PUISV_TV_2.b_TOTAL">'Annuel - Environnement'!$F$145</definedName>
    <definedName name="OBS_VO_PUISV_TV_2.c_TOTAL">'Annuel - Environnement'!$G$145</definedName>
    <definedName name="OBS_VO_PUISV_TV_2.d_TOTAL">'Annuel - Environnement'!$H$145</definedName>
    <definedName name="OBS_VO_PUISV_TV_3.a_TOTAL">'Annuel - Environnement'!$E$146</definedName>
    <definedName name="OBS_VO_PUISV_TV_3.b_TOTAL">'Annuel - Environnement'!$F$146</definedName>
    <definedName name="OBS_VO_PUISV_TV_3.c_TOTAL">'Annuel - Environnement'!$G$146</definedName>
    <definedName name="OBS_VO_PUISV_TV_3.d_TOTAL">'Annuel - Environnement'!$H$146</definedName>
    <definedName name="OBS_VO_PUISV_TV_4.a_TOTAL">'Annuel - Environnement'!$E$147</definedName>
    <definedName name="OBS_VO_PUISV_TV_4.b_TOTAL">'Annuel - Environnement'!$F$147</definedName>
    <definedName name="OBS_VO_PUISV_TV_4.c_TOTAL">'Annuel - Environnement'!$G$147</definedName>
    <definedName name="OBS_VO_PUISV_TV_4.d_TOTAL">'Annuel - Environnement'!$H$147</definedName>
    <definedName name="OBS_VO_PUISV_TV_5.a_TOTAL">'Annuel - Environnement'!$E$148</definedName>
    <definedName name="OBS_VO_PUISV_TV_5.b_TOTAL">'Annuel - Environnement'!$F$148</definedName>
    <definedName name="OBS_VO_PUISV_TV_5.c_TOTAL">'Annuel - Environnement'!$G$148</definedName>
    <definedName name="OBS_VO_PUISV_TV_5.d_TOTAL">'Annuel - Environnement'!$H$148</definedName>
    <definedName name="OBS_VO_RAR_2019_TOTAL">'Annuel - Environnement'!#REF!</definedName>
    <definedName name="OBS_VO_RAR_2020_TOTAL">'Annuel - Environnement'!#REF!</definedName>
    <definedName name="OBS_VO_RAR_2021_TOTAL">'Annuel - Environnement'!$D$37</definedName>
    <definedName name="OBS_VO_RAR_2022_TOTAL">'Annuel - Environnement'!$E$37</definedName>
    <definedName name="OBS_VO_RAR_2023_TOTAL">'Annuel - Environnement'!$F$37</definedName>
    <definedName name="OBS_VO_RAR_2024_TOTAL">'Annuel - Environnement'!$G$37</definedName>
    <definedName name="OBS_VO_RAR_ECRAN_2019_TOTAL">'Annuel - Environnement'!#REF!</definedName>
    <definedName name="OBS_VO_RAR_ECRAN_2020_TOTAL">'Annuel - Environnement'!#REF!</definedName>
    <definedName name="OBS_VO_RAR_ECRAN_2021_TOTAL">'Annuel - Environnement'!$D$42</definedName>
    <definedName name="OBS_VO_RAR_ECRAN_2022_TOTAL">'Annuel - Environnement'!$E$42</definedName>
    <definedName name="OBS_VO_RAR_ECRAN_2023_TOTAL">'Annuel - Environnement'!$F$42</definedName>
    <definedName name="OBS_VO_RAR_ECRAN_2024_TOTAL">'Annuel - Environnement'!$G$42</definedName>
    <definedName name="OBS_VO_RAR_ECRAN_TOTAL">'Annuel - Environnement'!$H$42</definedName>
    <definedName name="OBS_VO_RAR_ORDI_2019_TOTAL">'Annuel - Environnement'!#REF!</definedName>
    <definedName name="OBS_VO_RAR_ORDI_2020_TOTAL">'Annuel - Environnement'!#REF!</definedName>
    <definedName name="OBS_VO_RAR_ORDI_2021_TOTAL">'Annuel - Environnement'!$D$40</definedName>
    <definedName name="OBS_VO_RAR_ORDI_2022_TOTAL">'Annuel - Environnement'!$E$40</definedName>
    <definedName name="OBS_VO_RAR_ORDI_2023_TOTAL">'Annuel - Environnement'!$F$40</definedName>
    <definedName name="OBS_VO_RAR_ORDI_2024_TOTAL">'Annuel - Environnement'!$G$40</definedName>
    <definedName name="OBS_VO_RAR_ORDI_TOTAL">'Annuel - Environnement'!$H$40</definedName>
    <definedName name="OBS_VO_RAR_ORDIF_2019_TOTAL">'Annuel - Environnement'!#REF!</definedName>
    <definedName name="OBS_VO_RAR_ORDIF_2020_TOTAL">'Annuel - Environnement'!#REF!</definedName>
    <definedName name="OBS_VO_RAR_ORDIF_2021_TOTAL">'Annuel - Environnement'!$D$43</definedName>
    <definedName name="OBS_VO_RAR_ORDIF_2022_TOTAL">'Annuel - Environnement'!$E$43</definedName>
    <definedName name="OBS_VO_RAR_ORDIF_2023_TOTAL">'Annuel - Environnement'!$F$43</definedName>
    <definedName name="OBS_VO_RAR_ORDIF_2024_TOTAL">'Annuel - Environnement'!$G$43</definedName>
    <definedName name="OBS_VO_RAR_ORDIF_TOTAL">'Annuel - Environnement'!$H$43</definedName>
    <definedName name="OBS_VO_RAR_TAB_2019_TOTAL">'Annuel - Environnement'!#REF!</definedName>
    <definedName name="OBS_VO_RAR_TAB_2020_TOTAL">'Annuel - Environnement'!#REF!</definedName>
    <definedName name="OBS_VO_RAR_TAB_2021_TOTAL">'Annuel - Environnement'!$D$41</definedName>
    <definedName name="OBS_VO_RAR_TAB_2022_TOTAL">'Annuel - Environnement'!$E$41</definedName>
    <definedName name="OBS_VO_RAR_TAB_2023_TOTAL">'Annuel - Environnement'!$F$41</definedName>
    <definedName name="OBS_VO_RAR_TAB_2024_TOTAL">'Annuel - Environnement'!$G$41</definedName>
    <definedName name="OBS_VO_RAR_TAB_TOTAL">'Annuel - Environnement'!$H$41</definedName>
    <definedName name="OBS_VO_RAR_TEL_2019_TOTAL">'Annuel - Environnement'!#REF!</definedName>
    <definedName name="OBS_VO_RAR_TEL_2020_TOTAL">'Annuel - Environnement'!#REF!</definedName>
    <definedName name="OBS_VO_RAR_TEL_2021_TOTAL">'Annuel - Environnement'!$D$38</definedName>
    <definedName name="OBS_VO_RAR_TEL_2022_TOTAL">'Annuel - Environnement'!$E$38</definedName>
    <definedName name="OBS_VO_RAR_TEL_2023_TOTAL">'Annuel - Environnement'!$F$38</definedName>
    <definedName name="OBS_VO_RAR_TEL_2024_TOTAL">'Annuel - Environnement'!$G$38</definedName>
    <definedName name="OBS_VO_RAR_TEL_TOTAL">'Annuel - Environnement'!$H$38</definedName>
    <definedName name="OBS_VO_RAR_TOTAL">'Annuel - Environnement'!$H$37</definedName>
    <definedName name="OBS_VO_RAR_TV_2019_TOTAL">'Annuel - Environnement'!#REF!</definedName>
    <definedName name="OBS_VO_RAR_TV_2020_TOTAL">'Annuel - Environnement'!#REF!</definedName>
    <definedName name="OBS_VO_RAR_TV_2021_TOTAL">'Annuel - Environnement'!$D$39</definedName>
    <definedName name="OBS_VO_RAR_TV_2022_TOTAL">'Annuel - Environnement'!$E$39</definedName>
    <definedName name="OBS_VO_RAR_TV_2023_TOTAL">'Annuel - Environnement'!$F$39</definedName>
    <definedName name="OBS_VO_RAR_TV_2024_TOTAL">'Annuel - Environnement'!$G$39</definedName>
    <definedName name="OBS_VO_RAR_TV_TOTAL">'Annuel - Environnement'!$H$39</definedName>
    <definedName name="OBS_VO_TAB_2015_TOTAL">'Annuel - Environnement'!$G$205</definedName>
    <definedName name="OBS_VO_TAB_2016_TOTAL">'Annuel - Environnement'!$G$206</definedName>
    <definedName name="OBS_VO_TAB_2017_TOTAL">'Annuel - Environnement'!$G$207</definedName>
    <definedName name="OBS_VO_TAB_2018_TOTAL">'Annuel - Environnement'!$G$208</definedName>
    <definedName name="OBS_VO_TAB_2019_TOTAL">'Annuel - Environnement'!$G$209</definedName>
    <definedName name="OBS_VO_TAB_2020_TOTAL">'Annuel - Environnement'!$G$210</definedName>
    <definedName name="OBS_VO_TAB_2021_TOTAL">'Annuel - Environnement'!$G$211</definedName>
    <definedName name="OBS_VO_TAB_2022_TOTAL">'Annuel - Environnement'!$G$212</definedName>
    <definedName name="OBS_VO_TAB_2023_TOTAL">'Annuel - Environnement'!$G$213</definedName>
    <definedName name="OBS_VO_TAB_2024_TOTAL">'Annuel - Environnement'!$G$214</definedName>
    <definedName name="OBS_VO_TAB_2025_TOTAL">'Annuel - Environnement'!$G$215</definedName>
    <definedName name="OBS_VO_TAB_TOTAL">'Annuel - Environnement'!$G$204</definedName>
    <definedName name="OBS_VO_TEL_2015_TOTAL">'Annuel - Environnement'!$E$82</definedName>
    <definedName name="OBS_VO_TEL_2016_TOTAL">'Annuel - Environnement'!$E$83</definedName>
    <definedName name="OBS_VO_TEL_2017_TOTAL">'Annuel - Environnement'!$E$84</definedName>
    <definedName name="OBS_VO_TEL_2018_TOTAL">'Annuel - Environnement'!$E$85</definedName>
    <definedName name="OBS_VO_TEL_2019_TOTAL">'Annuel - Environnement'!$E$86</definedName>
    <definedName name="OBS_VO_TEL_2020_TOTAL">'Annuel - Environnement'!$E$87</definedName>
    <definedName name="OBS_VO_TEL_2021_TOTAL">'Annuel - Environnement'!$E$88</definedName>
    <definedName name="OBS_VO_TEL_2022_TOTAL">'Annuel - Environnement'!$E$89</definedName>
    <definedName name="OBS_VO_TEL_2023_TOTAL">'Annuel - Environnement'!$E$90</definedName>
    <definedName name="OBS_VO_TEL_2024_TOTAL">'Annuel - Environnement'!$E$91</definedName>
    <definedName name="OBS_VO_TEL_2025_TOTAL">'Annuel - Environnement'!$E$92</definedName>
    <definedName name="OBS_VO_TEL_TOTAL">'Annuel - Environnement'!$E$81</definedName>
    <definedName name="OBS_VO_TV_2015_TOTAL">'Annuel - Environnement'!$E$154</definedName>
    <definedName name="OBS_VO_TV_2016_TOTAL">'Annuel - Environnement'!$E$155</definedName>
    <definedName name="OBS_VO_TV_2017_TOTAL">'Annuel - Environnement'!$E$156</definedName>
    <definedName name="OBS_VO_TV_2018_TOTAL">'Annuel - Environnement'!$E$157</definedName>
    <definedName name="OBS_VO_TV_2019_TOTAL">'Annuel - Environnement'!$E$158</definedName>
    <definedName name="OBS_VO_TV_2020_TOTAL">'Annuel - Environnement'!$E$159</definedName>
    <definedName name="OBS_VO_TV_2021_TOTAL">'Annuel - Environnement'!$E$160</definedName>
    <definedName name="OBS_VO_TV_2022_TOTAL">'Annuel - Environnement'!$E$161</definedName>
    <definedName name="OBS_VO_TV_2023_TOTAL">'Annuel - Environnement'!$E$162</definedName>
    <definedName name="OBS_VO_TV_2024_TOTAL">'Annuel - Environnement'!$E$163</definedName>
    <definedName name="OBS_VO_TV_2025_TOTAL">'Annuel - Environnement'!$E$164</definedName>
    <definedName name="OBS_VO_TV_TOTAL">'Annuel - Environnement'!$E$153</definedName>
    <definedName name="OPE_OBS_ID" localSheetId="0">'Annuel - Environnement'!$B$1</definedName>
    <definedName name="_xlnm.Print_Area" localSheetId="0">'Annuel - Environnement'!$B$2:$H$252</definedName>
  </definedNames>
  <calcPr calcId="191029"/>
</workbook>
</file>

<file path=xl/calcChain.xml><?xml version="1.0" encoding="utf-8"?>
<calcChain xmlns="http://schemas.openxmlformats.org/spreadsheetml/2006/main">
  <c r="D242" i="1" l="1"/>
  <c r="D241" i="1"/>
  <c r="D240" i="1"/>
  <c r="D239" i="1"/>
  <c r="D233" i="1"/>
  <c r="D232" i="1"/>
  <c r="D231" i="1"/>
  <c r="D230" i="1"/>
  <c r="D198" i="1"/>
  <c r="D197" i="1"/>
  <c r="D196" i="1"/>
  <c r="D195" i="1"/>
  <c r="F194" i="1"/>
  <c r="E194" i="1"/>
  <c r="D182" i="1"/>
  <c r="D181" i="1"/>
  <c r="D180" i="1"/>
  <c r="D179" i="1"/>
  <c r="D129" i="1"/>
  <c r="D128" i="1"/>
  <c r="D127" i="1"/>
  <c r="D126" i="1"/>
  <c r="D125" i="1"/>
  <c r="F124" i="1"/>
  <c r="E124" i="1"/>
  <c r="D119" i="1"/>
  <c r="D118" i="1"/>
  <c r="D117" i="1"/>
  <c r="D116" i="1"/>
  <c r="D115" i="1"/>
  <c r="D66" i="1"/>
  <c r="D65" i="1" s="1"/>
  <c r="D238" i="1" l="1"/>
  <c r="D229" i="1"/>
  <c r="D194" i="1"/>
  <c r="D178" i="1"/>
  <c r="D124" i="1"/>
  <c r="D114" i="1"/>
  <c r="D222" i="1" l="1"/>
  <c r="G204" i="1"/>
  <c r="F204" i="1"/>
  <c r="E204" i="1"/>
  <c r="D204" i="1"/>
  <c r="D189" i="1"/>
  <c r="D188" i="1"/>
  <c r="D187" i="1"/>
  <c r="D186" i="1"/>
  <c r="H185" i="1"/>
  <c r="G185" i="1"/>
  <c r="F185" i="1"/>
  <c r="E185" i="1"/>
  <c r="D175" i="1"/>
  <c r="D174" i="1"/>
  <c r="D173" i="1"/>
  <c r="D172" i="1"/>
  <c r="H171" i="1"/>
  <c r="G171" i="1"/>
  <c r="F171" i="1"/>
  <c r="E171" i="1"/>
  <c r="G21" i="1"/>
  <c r="F21" i="1"/>
  <c r="E21" i="1"/>
  <c r="D21" i="1"/>
  <c r="G37" i="1"/>
  <c r="F37" i="1"/>
  <c r="E37" i="1"/>
  <c r="D37" i="1"/>
  <c r="G30" i="1"/>
  <c r="F30" i="1"/>
  <c r="E30" i="1"/>
  <c r="D30" i="1"/>
  <c r="G53" i="1"/>
  <c r="F53" i="1"/>
  <c r="E53" i="1"/>
  <c r="D56" i="1"/>
  <c r="D55" i="1"/>
  <c r="D54" i="1"/>
  <c r="G59" i="1"/>
  <c r="F59" i="1"/>
  <c r="E59" i="1"/>
  <c r="D62" i="1"/>
  <c r="D61" i="1"/>
  <c r="D60" i="1"/>
  <c r="E81" i="1"/>
  <c r="D81" i="1"/>
  <c r="D111" i="1"/>
  <c r="D110" i="1"/>
  <c r="D109" i="1"/>
  <c r="D108" i="1"/>
  <c r="D107" i="1"/>
  <c r="E153" i="1"/>
  <c r="D153" i="1"/>
  <c r="H106" i="1"/>
  <c r="G106" i="1"/>
  <c r="F106" i="1"/>
  <c r="E106" i="1"/>
  <c r="G97" i="1"/>
  <c r="F97" i="1"/>
  <c r="E97" i="1"/>
  <c r="D185" i="1" l="1"/>
  <c r="D171" i="1"/>
  <c r="D53" i="1"/>
  <c r="D59" i="1"/>
  <c r="D106" i="1"/>
  <c r="D97" i="1" l="1"/>
</calcChain>
</file>

<file path=xl/sharedStrings.xml><?xml version="1.0" encoding="utf-8"?>
<sst xmlns="http://schemas.openxmlformats.org/spreadsheetml/2006/main" count="499" uniqueCount="329">
  <si>
    <t>b74e75b9-6df3-4ac6-a7a0-beb07a34c3c3</t>
  </si>
  <si>
    <t>Contact Arcep :</t>
  </si>
  <si>
    <t>Nom du contact :</t>
  </si>
  <si>
    <t>Téléphone :</t>
  </si>
  <si>
    <t>e-mail :</t>
  </si>
  <si>
    <t>dont scope 1</t>
  </si>
  <si>
    <t>dont scope 3</t>
  </si>
  <si>
    <t>dont téléphones mobiles collectés pour recyclage</t>
  </si>
  <si>
    <t>dont téléphones mobiles collectés pour reconditionnement</t>
  </si>
  <si>
    <t>II  - Téléphones mobiles</t>
  </si>
  <si>
    <t>en Watt</t>
  </si>
  <si>
    <t>en unité en mois</t>
  </si>
  <si>
    <t>Total</t>
  </si>
  <si>
    <t>En fonctionnement</t>
  </si>
  <si>
    <t>En veille</t>
  </si>
  <si>
    <t>en unité  et en mois</t>
  </si>
  <si>
    <t>Ventes de téléphones  compatibles 5G</t>
  </si>
  <si>
    <t>Ventes de téléphones compatibles 5G</t>
  </si>
  <si>
    <t>Ventes de téléphones mobile dont l'écran est inférieur à 6 pouces</t>
  </si>
  <si>
    <t>Ventes d'ordinateurs portables dont l'écran &lt; 14 pouces</t>
  </si>
  <si>
    <t>Durée totale d'utilisation en mois</t>
  </si>
  <si>
    <t>Ventes de tablettes dont l'écran &lt; 9 pouces</t>
  </si>
  <si>
    <t>Ventes d'écrans d'ordinateurs &lt; 23 pouces</t>
  </si>
  <si>
    <t>Ecrans d'ordinateurs &lt; 23 pouces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</si>
  <si>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</si>
  <si>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</si>
  <si>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</si>
  <si>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Tablettes</t>
  </si>
  <si>
    <t>Ordinateurs portables y compris hybrides</t>
  </si>
  <si>
    <t>Ventes de téléviseurs dont l'écran &lt; 33 pouces</t>
  </si>
  <si>
    <t>Nombre total de téléviseurs vendus neufs en France directement ou via un distributeur</t>
  </si>
  <si>
    <t>Téléviseurs dont l'écran &lt; 33 pouces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</si>
  <si>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</si>
  <si>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</si>
  <si>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</si>
  <si>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</si>
  <si>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</si>
  <si>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</si>
  <si>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</si>
  <si>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</si>
  <si>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</si>
  <si>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</si>
  <si>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</si>
  <si>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</si>
  <si>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</si>
  <si>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</si>
  <si>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</si>
  <si>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</si>
  <si>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</si>
  <si>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</si>
  <si>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</si>
  <si>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III  - Téléviseurs</t>
  </si>
  <si>
    <t>IV - Ordinateurs portables et tablettes</t>
  </si>
  <si>
    <t>Ventes de téléphones compatibles 2G, 3G</t>
  </si>
  <si>
    <t>Ventes de téléphones compatibles 4G</t>
  </si>
  <si>
    <t>Modèles d'ordinateurs portables ou tablettes ayant été commercialisés pour la première fois en 2020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</si>
  <si>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</si>
  <si>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</si>
  <si>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</si>
  <si>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</si>
  <si>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</si>
  <si>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</si>
  <si>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</si>
  <si>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</si>
  <si>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</si>
  <si>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</si>
  <si>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</si>
  <si>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</si>
  <si>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dont scope 2 Location-Based</t>
  </si>
  <si>
    <t>Emissions de GES scope 2 Market-Based</t>
  </si>
  <si>
    <t>Fabricants dont le chiffre d'affaires en France est supérieur à 10 millions d'euros hors taxes</t>
  </si>
  <si>
    <t>Nombre d'ordinateurs portables, y compris hybrides vendus neufs en France directement ou via un distributeur</t>
  </si>
  <si>
    <t>Nombre de tablettes vendues neuves en France directement ou via un distributeur</t>
  </si>
  <si>
    <t>Commentaires</t>
  </si>
  <si>
    <t>Nombre de téléphones mobiles reconditionnés vendus directement par le fabricant</t>
  </si>
  <si>
    <t>https://www.legifrance.gouv.fr/jorf/id/JORFTEXT000045726094#:~:text=Dans%20les%20r%C3%A9sum%C3%A9s-,D%C3%A9cret%20n%C2%B0%202023%2D748%20du%2029%20avril%202023%20relatif,des%20produits%20g%C3%A9n%C3%A9rateurs%20de%20d%C3%A9chets</t>
  </si>
  <si>
    <t>Modèles de téléphones commercialisés pour la première fois en 2023</t>
  </si>
  <si>
    <t>Modèles de téléviseurs commercialisés pour la première fois en 2023</t>
  </si>
  <si>
    <t>Modèles d'ordinateurs portables ou tablettes ayant été commercialisés pour la première fois en 2023</t>
  </si>
  <si>
    <t>Nombre total d'ordinateurs fixes vendus neufs en France directement ou via un distributeur</t>
  </si>
  <si>
    <t>VI  - Ordinateurs Fixes</t>
  </si>
  <si>
    <t>VI.2 Consommation électrique des ordinateurs fixes</t>
  </si>
  <si>
    <t>Terminaux en cours d'utilisation et durée totale d'utilisation des terminaux</t>
  </si>
  <si>
    <t>dont volume nécessaire à la fabrication des téléphones mobiles</t>
  </si>
  <si>
    <t>dont volume nécessaire à la fabrication des téléviseurs</t>
  </si>
  <si>
    <t xml:space="preserve">dont volume nécessaire à la fabrication des ordinateurs portables </t>
  </si>
  <si>
    <t>dont volume nécessaire à la fabrication des tablettes</t>
  </si>
  <si>
    <t>dont volume nécessaire à la fabrication des écrans d'ordinateurs</t>
  </si>
  <si>
    <t>dont volume nécessaire à la fabrication des ordinateurs fixes</t>
  </si>
  <si>
    <t>Modèles d'ordinateurs portables ou tablettes ayant été commercialisés pour la première fois en 2022</t>
  </si>
  <si>
    <t>en unité</t>
  </si>
  <si>
    <t>unité</t>
  </si>
  <si>
    <t>Modèles de téléphones commercialisés pour la première fois en 2022</t>
  </si>
  <si>
    <t>Modèles de téléviseurs commercialisés pour la première fois en 2022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</si>
  <si>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</si>
  <si>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I  - Emissions de gaz à effet de serre et volumes de métaux et de terres rares nécessaires à la vente des équipements numériques en France</t>
  </si>
  <si>
    <t>Modèles de téléphones commercialisés pour la première fois en 2024</t>
  </si>
  <si>
    <t>Autres technologies d'écran</t>
  </si>
  <si>
    <t>Modèles de téléviseurs commercialisés pour la première fois en 2024</t>
  </si>
  <si>
    <t>Modèles d'ordinateurs portables ou tablettes ayant été commercialisés pour la première fois en 2024</t>
  </si>
  <si>
    <t>LCD CCFL</t>
  </si>
  <si>
    <t>LCD LED et nouvelles générations (QLED, QNED etc.)</t>
  </si>
  <si>
    <t>Technologies émissives (OLED, microLED etc.)</t>
  </si>
  <si>
    <t>Ventes de téléphones mobile dont l'écran &lt; 6 pouces</t>
  </si>
  <si>
    <t>Ventes de téléphones mobile dont l'écran ≥ 6 pouces et &lt; 6,5 pouces</t>
  </si>
  <si>
    <t>Ventes de téléphones mobile dont l'écran ≥ 6,5 pouces</t>
  </si>
  <si>
    <t xml:space="preserve">Puissance électrique moyenne en fonctionnement </t>
  </si>
  <si>
    <t>Puissance électrique moyenne en veille</t>
  </si>
  <si>
    <t>Ventes de téléviseurs dont l'écran ≥ 33 pouces et &lt; 53 pouces</t>
  </si>
  <si>
    <t>Ventes de téléviseurs dont l'écran ≥ 53 pouces et &lt; 59 pouces</t>
  </si>
  <si>
    <t>Téléviseurs dont l'écran ≥33 pouces et &lt;53 pouces</t>
  </si>
  <si>
    <t>Téléviseurs dont l'écran ≥53 pouces et &lt; 59 pouces</t>
  </si>
  <si>
    <t>Téléviseurs dont l'écran ≥59 pouces et &lt;70 pouces</t>
  </si>
  <si>
    <t>Téléviseurs dont l'écran ≥70 pouces</t>
  </si>
  <si>
    <t>Ventes d'écrans d'ordinateurs  ≥ 23 pouces et &lt; 25 pouces</t>
  </si>
  <si>
    <t>Ventes d'écrans d'ordinateurs ≥ 25 pouces et &lt; 28 pouces</t>
  </si>
  <si>
    <t>Ventes d'écrans d'ordinateurs ≥ 28 pouces</t>
  </si>
  <si>
    <t>Ecrans d'ordinateurs ≥ 23 pouces et &lt; 25 pouces</t>
  </si>
  <si>
    <t>Ecrans d'ordinateurs ≥ 25 pouces et &lt; 28 pouces</t>
  </si>
  <si>
    <t>Ventes de téléviseurs dont l'écran ≥ 59 pouces et &lt;70 pouces</t>
  </si>
  <si>
    <t>Ventes de téléviseurs dont l'écran ≥ 70 pouces</t>
  </si>
  <si>
    <t>Téléviseurs dont l'écran ≥ 33 pouces et &lt; 53 pouces</t>
  </si>
  <si>
    <t>Téléviseurs dont l'écran ≥ 53 pouces et &lt; 59 pouces</t>
  </si>
  <si>
    <t>Téléviseurs dont l'écran ≥ 70 pouces</t>
  </si>
  <si>
    <t>Téléviseurs dont l'écran ≥ 59 pouces et &lt; 70 pouces</t>
  </si>
  <si>
    <t>Ventes d'ordinateurs portables dont l'écran ≥ 14 pouces et &lt; 15 pouces</t>
  </si>
  <si>
    <t>Ventes d'ordinateurs portables dont l'écran ≥ 15 pouces et &lt; 17 pouces</t>
  </si>
  <si>
    <t>Ventes d'ordinateurs portables dont l'écran ≥ 17 pouces</t>
  </si>
  <si>
    <t>Ventes de tablettes dont l'écran ≥ 9 pouces et &lt; 10 pouces</t>
  </si>
  <si>
    <t>Ventes de tablettes dont l'écran ≥ 10 pouces et &lt; 11 pouces</t>
  </si>
  <si>
    <t>Ventes de tablettes dont l'écran ≥ 11 pouces</t>
  </si>
  <si>
    <t>Ecrans d'ordinateurs ≥ 28 pouces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</si>
  <si>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</si>
  <si>
    <t>Manufacturers with sales in France in excess of €10 million excluding tax</t>
  </si>
  <si>
    <t>Name of the manufacturer :</t>
  </si>
  <si>
    <t>Name of the contact :</t>
  </si>
  <si>
    <t>Phone :</t>
  </si>
  <si>
    <t>I  - Greenhouse gas emissions and volumes of precious metals and rare earths required to sell digital equipment in France</t>
  </si>
  <si>
    <t>Total greenhouse gas emissions associated with devices sold in France*</t>
  </si>
  <si>
    <t>of which scope 1</t>
  </si>
  <si>
    <t>of which scope 2 Location-based</t>
  </si>
  <si>
    <t xml:space="preserve">of which scope 3 </t>
  </si>
  <si>
    <t>*For companies with operations in other countries, emissions will be calculated on a pro rata basis of the turnover generated by their operations in France for the sale of devices covered by this questionnaire.</t>
  </si>
  <si>
    <t>GHG emissions scope 2 Market-based</t>
  </si>
  <si>
    <r>
      <t>In Tonnes of CO</t>
    </r>
    <r>
      <rPr>
        <i/>
        <vertAlign val="subscript"/>
        <sz val="11"/>
        <color rgb="FF000000"/>
        <rFont val="Calibri"/>
        <family val="2"/>
      </rPr>
      <t xml:space="preserve">2 </t>
    </r>
    <r>
      <rPr>
        <i/>
        <sz val="11"/>
        <color rgb="FF000000"/>
        <rFont val="Calibri"/>
        <family val="2"/>
      </rPr>
      <t>equiv. over the year</t>
    </r>
  </si>
  <si>
    <t>Volume of precious metals required to manufacture devices sold in France during the year in question*</t>
  </si>
  <si>
    <t xml:space="preserve">   of which volume required to manufacture mobile phones</t>
  </si>
  <si>
    <t xml:space="preserve">   of which volume required to manufacture televisions</t>
  </si>
  <si>
    <t xml:space="preserve">   of which volume required to manufacture laptops</t>
  </si>
  <si>
    <t xml:space="preserve">   of which volume required to manufacture tablets</t>
  </si>
  <si>
    <t xml:space="preserve">   of which volume required to manufacture computer screens</t>
  </si>
  <si>
    <t xml:space="preserve">   of which volume required to manufacture desktop computer</t>
  </si>
  <si>
    <t>Volume of rare earths required to manufacture devices sold in France during the year in question*</t>
  </si>
  <si>
    <t>in kg</t>
  </si>
  <si>
    <t>en kg</t>
  </si>
  <si>
    <t xml:space="preserve">* The volumes of precious metals and rare earths to be counted here are defined in Decree no. 2022-748 of 29 April 2022 on consumer information on the environmental qualities and characteristics of products that generate waste: </t>
  </si>
  <si>
    <t>II  - Mobile phones</t>
  </si>
  <si>
    <t>Number of mobile phones sold new in France directly or via a distributor</t>
  </si>
  <si>
    <t>Sales of mobile phones with screens smaller than 6 inches</t>
  </si>
  <si>
    <t>Sales of mobile phones with screens &gt;=6 inches and &lt;6.5 inches</t>
  </si>
  <si>
    <t>Sales of mobile phones with screens &gt;=6.5 inches</t>
  </si>
  <si>
    <t xml:space="preserve">Number of mobile phones sold refurbished directly by the manufacturer	</t>
  </si>
  <si>
    <t>Sales of mobile phones with a screen smaller than 6 inches</t>
  </si>
  <si>
    <t>in unit</t>
  </si>
  <si>
    <t>Mobile phones in use and total duration of use of mobile phones</t>
  </si>
  <si>
    <t>Mobile phones models marketed for the first time in 2015</t>
  </si>
  <si>
    <t>Mobile phones models marketed for the first time in 2016</t>
  </si>
  <si>
    <t>Mobile phones models marketed for the first time in 2017</t>
  </si>
  <si>
    <t>Mobile phones models marketed for the first time in 2018</t>
  </si>
  <si>
    <t>Mobile phones models marketed for the first time in 2019</t>
  </si>
  <si>
    <t>Mobile phones models marketed for the first time in 2020</t>
  </si>
  <si>
    <t>Mobile phones models marketed for the first time in 2021</t>
  </si>
  <si>
    <t>Mobile phones models marketed for the first time in 2022</t>
  </si>
  <si>
    <t>Mobile phones models marketed for the first time in 2023</t>
  </si>
  <si>
    <t>Mobile phones models marketed for the first time in 2024</t>
  </si>
  <si>
    <t>in unit in month</t>
  </si>
  <si>
    <t>Number of mobile phones collected during the year by the manufacturer</t>
  </si>
  <si>
    <t>of which mobile phones collected for recycling</t>
  </si>
  <si>
    <t>of which mobile phones collected for refurbishing</t>
  </si>
  <si>
    <t>III  - Televisions</t>
  </si>
  <si>
    <t>Total number of television sold new in France directly or via a distributor</t>
  </si>
  <si>
    <t>Sales of televisions with screens &lt; 33 inches</t>
  </si>
  <si>
    <t>Sales of televisions with screens &gt;=33 inches and &lt; 53 inches</t>
  </si>
  <si>
    <t>Sales of televisions with screens &gt;=53 inches and &lt; 59 inches</t>
  </si>
  <si>
    <t>Sales of televisions with screens &gt;=59 inches and &lt; 70 inches</t>
  </si>
  <si>
    <t>Sales of televisions with screens &gt;=70 inches</t>
  </si>
  <si>
    <t>in Watt</t>
  </si>
  <si>
    <t>Average electrical power in use or idle mode</t>
  </si>
  <si>
    <t>Televisions with screens &lt; 33 inches</t>
  </si>
  <si>
    <t>Televisions with screens &gt;=33 inches and &lt;53 inches</t>
  </si>
  <si>
    <t>Televisions with screens &gt;=53 inches and &lt;59 inches</t>
  </si>
  <si>
    <t>Televisions with screens &gt;=59 inches and &lt;70 inches</t>
  </si>
  <si>
    <t>Televisions with screens &gt;=70 inches</t>
  </si>
  <si>
    <t xml:space="preserve">Average electrical power in use </t>
  </si>
  <si>
    <t>Average electrical power in idle mode</t>
  </si>
  <si>
    <t>Televisions in use and total duration of use of televisions</t>
  </si>
  <si>
    <t>Televisions models marketed for the first time in 2015</t>
  </si>
  <si>
    <t>Televisions models marketed for the first time in 2016</t>
  </si>
  <si>
    <t>Televisions models marketed for the first time in 2017</t>
  </si>
  <si>
    <t>Televisions models marketed for the first time in 2018</t>
  </si>
  <si>
    <t>Televisions models marketed for the first time in 2019</t>
  </si>
  <si>
    <t>Televisions models marketed for the first time in 2020</t>
  </si>
  <si>
    <t>Televisions models marketed for the first time in 2021</t>
  </si>
  <si>
    <t>Televisions models marketed for the first time in 2022</t>
  </si>
  <si>
    <t>Televisions models marketed for the first time in 2023</t>
  </si>
  <si>
    <t>Televisions models marketed for the first time in 2024</t>
  </si>
  <si>
    <t>IV - Laptops and tablets</t>
  </si>
  <si>
    <t>Total number of laptops sold new in France directly or via a distributor</t>
  </si>
  <si>
    <t>Sales of laptops with screens &lt;14 inches</t>
  </si>
  <si>
    <t>Sales of laptops with screens &gt;=33 inches and &lt; 53 inches</t>
  </si>
  <si>
    <t>Sales of laptops with screens &gt;=53 inches and &lt; 59 inches</t>
  </si>
  <si>
    <t>Sales of laptops with screens &gt;=59 inches and &lt; 70 inches</t>
  </si>
  <si>
    <t>Number of tablets sold new in France directly or via a distributor</t>
  </si>
  <si>
    <t>Sales of tablets with screens &lt; 9 inches</t>
  </si>
  <si>
    <t>Sales of tablets with screens &gt;=9 inches and &lt; 10 inches</t>
  </si>
  <si>
    <t>Sales of tablets with screens &gt;= 10 inches and &lt; 11 inches</t>
  </si>
  <si>
    <t>Sales of tablets with screens &gt;=11 inches</t>
  </si>
  <si>
    <t>Laptops or tablets in use and total duration of use of laptops or tablets</t>
  </si>
  <si>
    <t>Laptops or tablets models marketed for the first time in 2015</t>
  </si>
  <si>
    <t>Laptops or tablets models marketed for the first time in 2016</t>
  </si>
  <si>
    <t>Laptops or tablets models marketed for the first time in 2017</t>
  </si>
  <si>
    <t>Laptops or tablets models marketed for the first time in 2018</t>
  </si>
  <si>
    <t>Laptops or tablets models marketed for the first time in 2019</t>
  </si>
  <si>
    <t>Laptops or tablets models marketed for the first time in 2020</t>
  </si>
  <si>
    <t>Laptops or tablets models marketed for the first time in 2021</t>
  </si>
  <si>
    <t>Laptops or tablets models marketed for the first time in 2022</t>
  </si>
  <si>
    <t>Laptops or tablets models marketed for the first time in 2023</t>
  </si>
  <si>
    <t>Laptops or tablets models marketed for the first time in 2024</t>
  </si>
  <si>
    <t>V - Computer screens (Monitors)</t>
  </si>
  <si>
    <t>Sales of computer screens &lt; 23 inches</t>
  </si>
  <si>
    <t>Sales of computer screens &gt;= 23 inches and &lt; 25 inches</t>
  </si>
  <si>
    <t>Sales of computer screens &gt;= 25 inches and &lt; 28 inches</t>
  </si>
  <si>
    <t>Sales of computer screens &gt;= 28 inches</t>
  </si>
  <si>
    <t>Computer screens &lt; 23 inches</t>
  </si>
  <si>
    <t>Computer screens &gt;= 23 inches and &lt; 25 inches</t>
  </si>
  <si>
    <t>Computer screens &gt;= 25 inch and &lt; 28 inch</t>
  </si>
  <si>
    <t>Computer screens &gt;= 28 inches</t>
  </si>
  <si>
    <t>in watt</t>
  </si>
  <si>
    <t>VI - Desktop computer</t>
  </si>
  <si>
    <t>Total number of desktop computers sold new in France directly or via a distributor</t>
  </si>
  <si>
    <t>VI.2 Electricity consumption of desktop computers</t>
  </si>
  <si>
    <t>Date limite de réponse : 31 mars 2026</t>
  </si>
  <si>
    <t>Questionnaire annuel environnemental - fabricants de terminaux  - Année 2025</t>
  </si>
  <si>
    <t>II.1 Ventes de téléphones mobiles en France en 2025, neufs et reconditionnés</t>
  </si>
  <si>
    <t>Modèles de téléphones commercialisés pour la première fois en 2025</t>
  </si>
  <si>
    <t>III.1 Ventes de téléviseurs neufs en 2025</t>
  </si>
  <si>
    <t>Modèles de téléviseurs commercialisés pour la première fois en 2025</t>
  </si>
  <si>
    <t>IV.1 Ventes d'ordinateurs portables et de tablettes neufs en 2025</t>
  </si>
  <si>
    <t>Modèles d'ordinateurs portables ou tablettes ayant été commercialisés pour la première fois en 2025</t>
  </si>
  <si>
    <t>V.1 - Ventes d'écrans d'ordinateurs neufs en France en 2025</t>
  </si>
  <si>
    <t>VI.1 Ventes d'ordinateurs fixes neufs en 2025</t>
  </si>
  <si>
    <t xml:space="preserve">Total </t>
  </si>
  <si>
    <t xml:space="preserve">dont calculées à partir d'ACV </t>
  </si>
  <si>
    <t xml:space="preserve">dont extrapolées </t>
  </si>
  <si>
    <t>Téléphones mobile dont l'écran est inférieur à 6 pouces</t>
  </si>
  <si>
    <t>Téléphones mobile dont l'écran ≥ 6,5 pouces</t>
  </si>
  <si>
    <t xml:space="preserve">II.2 Emissions de gaz à effet de serre embarquées dans les téléphones mobiles </t>
  </si>
  <si>
    <t>II.3 Nombre de téléphones en cours d'utilisation au deuxième semestre 2025 et durée d'utilisation des téléphones mobiles</t>
  </si>
  <si>
    <t>II.4 Collecte de téléphones mobiles</t>
  </si>
  <si>
    <t xml:space="preserve">Téléviseurs en cours d'utilisation et durée totale d'utilisation des téléviseurs </t>
  </si>
  <si>
    <r>
      <t xml:space="preserve">Nombre total de téléviseurs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</si>
  <si>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r>
      <t xml:space="preserve">Nombre de téléphones mobiles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</si>
  <si>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t>III.2 Emissions de gaz à effet de serre embarquées dans les téléviseurs</t>
  </si>
  <si>
    <t>III.3 Consommation électrique des téléviseurs</t>
  </si>
  <si>
    <t>III.4 Nombre de téléviseurs en cours d'utilisation au deuxième semestre 2025 et durée d'utilisation des téléviseurs</t>
  </si>
  <si>
    <t xml:space="preserve">Emissions de gaz à effet de serre embarquées dans les téléphones mobiles vendus neufs en France au cours de l'année </t>
  </si>
  <si>
    <t>Téléviseurs dont l'écran ≥ 59 pouces et &lt;70 pouces</t>
  </si>
  <si>
    <t>En Tonnes équ. CO2 au cours de l'année</t>
  </si>
  <si>
    <r>
      <t xml:space="preserve">Nombre d'ordinateurs portables, y compris hybrides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</si>
  <si>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t>Ordinateurs portables dont l'écran &lt; 14 pouces</t>
  </si>
  <si>
    <t>Ordinateurs portables dont l'écran ≥ 14 pouces et &lt; 15 pouces</t>
  </si>
  <si>
    <t>Ordinateurs portables dont l'écran ≥ 15 pouces et &lt; 17 pouces</t>
  </si>
  <si>
    <t>Ordinateurs portables dont l'écran ≥ 17 pouces</t>
  </si>
  <si>
    <t>IV.2 Emissions de gaz à effet de serre embarquées dans les ordinateurs portables</t>
  </si>
  <si>
    <t>IV.3 Nombre d'ordinateurs portables et tablettes en cours d'utilisation au deuxième semestre 2025 et durée totale d'utilisation</t>
  </si>
  <si>
    <t xml:space="preserve">Nombre d'écrans d'ordinateurs vendus neufs en France directement ou via un distributeur </t>
  </si>
  <si>
    <r>
      <t xml:space="preserve">Nombre d'écrans d'ordinateurs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</si>
  <si>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t>Ecrans d'ordinateurs  ≥ 23 pouces et &lt; 25 pouces</t>
  </si>
  <si>
    <t>Téléphones mobile dont l'écran ≥ 6 pouces et &lt; 6,5 pouces</t>
  </si>
  <si>
    <t>V.3 - Consommation électrique des écrans d'ordinateurs</t>
  </si>
  <si>
    <t>V.2 Emissions de gaz à effet de serre embarquées dans les écrans d'ordinateurs</t>
  </si>
  <si>
    <t>Emissions de gaz à effet de serre embarquées dans les téléviseurs vendus neufs en France au cours de l'année</t>
  </si>
  <si>
    <t>Emissions de gaz à effet de serre embarquées dans les ordinateurs portables vendus neufs en France au cours de l'année</t>
  </si>
  <si>
    <t>Emissions de gaz à effet de serre embarquées dans les écrans d'ordinateurs vendus neufs en France au cours de l'année</t>
  </si>
  <si>
    <t>V - Ecrans d'ordinateur</t>
  </si>
  <si>
    <t xml:space="preserve">En fonctionnement </t>
  </si>
  <si>
    <t xml:space="preserve">Puissance électrique moyenne </t>
  </si>
  <si>
    <t>Décision 2025-2428 - Annexe A</t>
  </si>
  <si>
    <t xml:space="preserve">Greenhouse gas emissions embodied in televisions sold new in France during the year	</t>
  </si>
  <si>
    <t>Televisions with screens &gt;=33 inches and &lt; 53 inches</t>
  </si>
  <si>
    <t>Televisions with screens &gt;=53 inches and &lt; 59 inches</t>
  </si>
  <si>
    <t>Televisions with screens &gt;=59 inches and &lt; 70 inches</t>
  </si>
  <si>
    <r>
      <t xml:space="preserve">Total number of laptops sold new in France directly or via a distributor </t>
    </r>
    <r>
      <rPr>
        <b/>
        <sz val="12"/>
        <color rgb="FFFF0000"/>
        <rFont val="Calibri"/>
        <family val="2"/>
      </rPr>
      <t xml:space="preserve"> for which a LCA has been performed</t>
    </r>
  </si>
  <si>
    <r>
      <t xml:space="preserve">Total number of televisions sold new in France directly or via a distributor </t>
    </r>
    <r>
      <rPr>
        <b/>
        <sz val="12"/>
        <color rgb="FFFF0000"/>
        <rFont val="Calibri"/>
        <family val="2"/>
      </rPr>
      <t>for which a LCA has been performed</t>
    </r>
  </si>
  <si>
    <t xml:space="preserve">Greenhouse gas emissions embodied in laptops sold new in France during the year	</t>
  </si>
  <si>
    <t>Laptops with screens &lt;14 inches</t>
  </si>
  <si>
    <t>Laptops with screens &gt;=33 inches and &lt; 53 inches</t>
  </si>
  <si>
    <t>Laptops with screens &gt;=53 inches and &lt; 59 inches</t>
  </si>
  <si>
    <t>Laptops with screens &gt;=59 inches and &lt; 70 inches</t>
  </si>
  <si>
    <t>IV.2 Greenhouse gas emissions embodied in laptops</t>
  </si>
  <si>
    <t xml:space="preserve">Greenhouse gas emissions embodied in computer screens sold new in France during the year	</t>
  </si>
  <si>
    <t>V.2 Greenhouse gas emissions embodied in computer screens</t>
  </si>
  <si>
    <t>Computer screens &gt;= 25 inches and &lt; 28 inches</t>
  </si>
  <si>
    <t>II.1 Sales of mobile phones in France in 2025, new and refurbished</t>
  </si>
  <si>
    <r>
      <t xml:space="preserve">Number of mobile phones sold new in France directly or via a distributor </t>
    </r>
    <r>
      <rPr>
        <b/>
        <sz val="12"/>
        <color rgb="FFFF0000"/>
        <rFont val="Calibri"/>
        <family val="2"/>
      </rPr>
      <t>for which a LCA has been performed</t>
    </r>
  </si>
  <si>
    <t xml:space="preserve">Greenhouse gas emissions embodied in mobile phones sold new in France during the year	</t>
  </si>
  <si>
    <t>II.2 Greenhouse gas emissions embodied in mobile phones</t>
  </si>
  <si>
    <t>Mobile phones with screens smaller than 6 inches</t>
  </si>
  <si>
    <t>Mobile phones with screens &gt;=6 inches and &lt;6.5 inches</t>
  </si>
  <si>
    <t>Mobile phones with screens &gt;=6.5 inches</t>
  </si>
  <si>
    <t>II.4 Collection of mobile phones</t>
  </si>
  <si>
    <t xml:space="preserve">III.2 Greenhouse gas emissions embodied in televisions </t>
  </si>
  <si>
    <t>III.3 Electricity consumption of televisions</t>
  </si>
  <si>
    <t>III.3 Number of televisions in use in the second semester of 2025 and duration of use of televisions</t>
  </si>
  <si>
    <t>Televisions models marketed for the first time in 2025</t>
  </si>
  <si>
    <t>IV.1 Sales of new laptops and tablets in 2025</t>
  </si>
  <si>
    <t>IV.3 Number of laptops or tablets in use in the second semester of 2025 and duration of use of laptops or tablets</t>
  </si>
  <si>
    <t>Laptops or tablets models marketed for the first time in 2025</t>
  </si>
  <si>
    <t>V.1 - Sales of new computer screens in France in 2025</t>
  </si>
  <si>
    <t>VI.1 New desktop computer sales in 2025</t>
  </si>
  <si>
    <t>Mobile phones models marketed for the first time in 2025</t>
  </si>
  <si>
    <t>III.1 Sales of new televisions in 2025</t>
  </si>
  <si>
    <t>II.3 Number of phones in use in the second semester of 2025 and duration of use of mobile phones</t>
  </si>
  <si>
    <r>
      <t xml:space="preserve">Computer screens sold new in France </t>
    </r>
    <r>
      <rPr>
        <b/>
        <sz val="12"/>
        <color rgb="FFFF0000"/>
        <rFont val="Calibri"/>
        <family val="2"/>
      </rPr>
      <t>for which a LCA has been performed</t>
    </r>
  </si>
  <si>
    <t>Computer screens sold new in France</t>
  </si>
  <si>
    <t>V.3 - Electricity consumption of computer screens</t>
  </si>
  <si>
    <t>Deadline for responses : 31 March 2026</t>
  </si>
  <si>
    <t>Decision 2025-2428 - Appendix A</t>
  </si>
  <si>
    <t>Annual environmental questionnaire - device manufacturers -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</si>
</sst>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8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6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u/>
      <sz val="11"/>
      <color theme="1"/>
      <name val="Calibri"/>
      <family val="2"/>
    </font>
    <font>
      <b/>
      <sz val="11"/>
      <name val="Calibri"/>
      <family val="2"/>
    </font>
    <font>
      <i/>
      <vertAlign val="subscript"/>
      <sz val="11"/>
      <color rgb="FF000000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47" fillId="0" borderId="0" applyNumberFormat="0" applyFill="0" applyBorder="0" applyAlignment="0" applyProtection="0">
      <alignment vertical="top" wrapText="1"/>
      <protection locked="0"/>
    </xf>
  </cellStyleXfs>
  <cellXfs count="195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/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>
      <alignment horizontal="right"/>
    </xf>
    <xf numFmtId="0" fontId="17" fillId="4" borderId="0" xfId="0" applyFont="1" applyFill="1" applyBorder="1" applyAlignment="1" applyProtection="1"/>
    <xf numFmtId="0" fontId="18" fillId="2" borderId="0" xfId="0" applyFont="1" applyFill="1" applyBorder="1" applyAlignment="1" applyProtection="1"/>
    <xf numFmtId="0" fontId="19" fillId="3" borderId="0" xfId="0" applyFont="1" applyFill="1" applyBorder="1" applyAlignment="1" applyProtection="1"/>
    <xf numFmtId="0" fontId="20" fillId="5" borderId="0" xfId="0" applyFont="1" applyFill="1" applyBorder="1" applyAlignment="1" applyProtection="1">
      <alignment vertical="center"/>
    </xf>
    <xf numFmtId="0" fontId="21" fillId="5" borderId="0" xfId="0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0" fontId="23" fillId="2" borderId="0" xfId="0" applyFont="1" applyFill="1" applyBorder="1" applyAlignment="1" applyProtection="1"/>
    <xf numFmtId="0" fontId="25" fillId="3" borderId="0" xfId="0" applyFont="1" applyFill="1" applyBorder="1" applyAlignment="1" applyProtection="1"/>
    <xf numFmtId="0" fontId="26" fillId="0" borderId="0" xfId="0" applyFont="1" applyFill="1" applyBorder="1" applyAlignment="1" applyProtection="1"/>
    <xf numFmtId="3" fontId="30" fillId="2" borderId="1" xfId="0" applyNumberFormat="1" applyFont="1" applyFill="1" applyBorder="1" applyAlignment="1" applyProtection="1">
      <alignment horizontal="right" vertical="center" wrapText="1"/>
    </xf>
    <xf numFmtId="3" fontId="34" fillId="3" borderId="1" xfId="0" applyNumberFormat="1" applyFont="1" applyFill="1" applyBorder="1" applyAlignment="1" applyProtection="1">
      <alignment horizontal="right"/>
    </xf>
    <xf numFmtId="0" fontId="37" fillId="3" borderId="0" xfId="0" applyFont="1" applyFill="1" applyBorder="1" applyAlignment="1" applyProtection="1">
      <alignment vertical="top" wrapText="1"/>
      <protection locked="0"/>
    </xf>
    <xf numFmtId="0" fontId="38" fillId="3" borderId="0" xfId="0" applyFont="1" applyFill="1" applyBorder="1" applyAlignment="1" applyProtection="1">
      <alignment vertical="center"/>
    </xf>
    <xf numFmtId="0" fontId="39" fillId="3" borderId="0" xfId="0" applyFont="1" applyFill="1" applyBorder="1" applyAlignment="1" applyProtection="1">
      <alignment vertical="center"/>
    </xf>
    <xf numFmtId="0" fontId="41" fillId="3" borderId="5" xfId="0" applyFont="1" applyFill="1" applyBorder="1" applyAlignment="1" applyProtection="1"/>
    <xf numFmtId="0" fontId="41" fillId="3" borderId="0" xfId="0" applyFont="1" applyFill="1" applyBorder="1" applyAlignment="1" applyProtection="1"/>
    <xf numFmtId="0" fontId="42" fillId="3" borderId="0" xfId="0" applyFont="1" applyFill="1" applyBorder="1" applyAlignment="1" applyProtection="1">
      <alignment horizontal="center"/>
    </xf>
    <xf numFmtId="0" fontId="43" fillId="3" borderId="0" xfId="0" applyFont="1" applyFill="1" applyBorder="1" applyAlignment="1" applyProtection="1">
      <alignment horizontal="center"/>
    </xf>
    <xf numFmtId="0" fontId="27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28" fillId="0" borderId="1" xfId="0" applyFont="1" applyFill="1" applyBorder="1" applyAlignment="1" applyProtection="1">
      <alignment horizontal="center" vertical="center" wrapText="1"/>
    </xf>
    <xf numFmtId="0" fontId="27" fillId="3" borderId="0" xfId="0" applyFont="1" applyFill="1" applyBorder="1" applyAlignment="1" applyProtection="1">
      <alignment horizontal="left"/>
    </xf>
    <xf numFmtId="0" fontId="5" fillId="3" borderId="9" xfId="0" applyFont="1" applyFill="1" applyBorder="1" applyAlignment="1" applyProtection="1"/>
    <xf numFmtId="0" fontId="44" fillId="3" borderId="7" xfId="0" applyFont="1" applyFill="1" applyBorder="1" applyAlignment="1" applyProtection="1"/>
    <xf numFmtId="0" fontId="36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2" fillId="7" borderId="0" xfId="0" applyFont="1" applyFill="1" applyBorder="1" applyAlignment="1" applyProtection="1">
      <alignment vertical="center"/>
    </xf>
    <xf numFmtId="0" fontId="23" fillId="7" borderId="0" xfId="0" applyFont="1" applyFill="1" applyBorder="1" applyAlignment="1" applyProtection="1"/>
    <xf numFmtId="0" fontId="24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7" fillId="3" borderId="10" xfId="0" applyFont="1" applyFill="1" applyBorder="1" applyAlignment="1" applyProtection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1" fillId="7" borderId="0" xfId="0" applyFont="1" applyFill="1" applyBorder="1" applyAlignment="1" applyProtection="1">
      <alignment vertical="center"/>
    </xf>
    <xf numFmtId="0" fontId="39" fillId="7" borderId="0" xfId="0" applyFont="1" applyFill="1" applyBorder="1" applyAlignment="1" applyProtection="1">
      <alignment vertical="center"/>
    </xf>
    <xf numFmtId="3" fontId="34" fillId="7" borderId="0" xfId="0" applyNumberFormat="1" applyFont="1" applyFill="1" applyBorder="1" applyAlignment="1" applyProtection="1">
      <alignment horizontal="right"/>
    </xf>
    <xf numFmtId="0" fontId="32" fillId="6" borderId="0" xfId="0" applyFont="1" applyFill="1" applyBorder="1" applyAlignment="1" applyProtection="1">
      <alignment horizontal="left" vertical="center" wrapText="1"/>
    </xf>
    <xf numFmtId="0" fontId="33" fillId="6" borderId="0" xfId="0" applyFont="1" applyFill="1" applyBorder="1" applyAlignment="1" applyProtection="1">
      <alignment horizontal="left" vertical="center" wrapText="1"/>
    </xf>
    <xf numFmtId="0" fontId="46" fillId="3" borderId="0" xfId="0" applyFont="1" applyFill="1" applyBorder="1" applyAlignment="1" applyProtection="1">
      <alignment vertical="center" wrapText="1"/>
    </xf>
    <xf numFmtId="0" fontId="47" fillId="3" borderId="0" xfId="1" applyFill="1" applyBorder="1" applyAlignment="1" applyProtection="1"/>
    <xf numFmtId="0" fontId="45" fillId="3" borderId="0" xfId="0" applyFont="1" applyFill="1" applyBorder="1" applyAlignment="1" applyProtection="1">
      <alignment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7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6" fillId="6" borderId="0" xfId="0" applyFont="1" applyFill="1" applyBorder="1" applyAlignment="1" applyProtection="1"/>
    <xf numFmtId="3" fontId="31" fillId="2" borderId="16" xfId="0" applyNumberFormat="1" applyFont="1" applyFill="1" applyBorder="1" applyAlignment="1" applyProtection="1">
      <alignment horizontal="right"/>
    </xf>
    <xf numFmtId="0" fontId="46" fillId="3" borderId="0" xfId="0" applyFont="1" applyFill="1" applyBorder="1" applyAlignment="1" applyProtection="1">
      <alignment horizontal="center" vertical="center" wrapText="1"/>
    </xf>
    <xf numFmtId="0" fontId="46" fillId="3" borderId="9" xfId="0" applyFont="1" applyFill="1" applyBorder="1" applyAlignment="1" applyProtection="1">
      <alignment vertical="center" wrapText="1"/>
    </xf>
    <xf numFmtId="0" fontId="46" fillId="7" borderId="0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7" fillId="3" borderId="19" xfId="0" applyFont="1" applyFill="1" applyBorder="1" applyAlignment="1" applyProtection="1">
      <alignment horizontal="center" vertical="center" wrapText="1"/>
    </xf>
    <xf numFmtId="0" fontId="28" fillId="0" borderId="18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3" fontId="31" fillId="2" borderId="9" xfId="0" applyNumberFormat="1" applyFont="1" applyFill="1" applyBorder="1" applyAlignment="1" applyProtection="1">
      <alignment horizontal="right"/>
    </xf>
    <xf numFmtId="0" fontId="2" fillId="0" borderId="9" xfId="0" applyFont="1" applyFill="1" applyBorder="1" applyAlignment="1" applyProtection="1"/>
    <xf numFmtId="0" fontId="5" fillId="0" borderId="9" xfId="0" applyFont="1" applyFill="1" applyBorder="1" applyAlignment="1" applyProtection="1"/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 wrapText="1"/>
    </xf>
    <xf numFmtId="3" fontId="34" fillId="0" borderId="1" xfId="0" applyNumberFormat="1" applyFont="1" applyFill="1" applyBorder="1" applyAlignment="1" applyProtection="1">
      <alignment horizontal="right"/>
    </xf>
    <xf numFmtId="3" fontId="35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" fillId="7" borderId="0" xfId="0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7" fillId="6" borderId="0" xfId="0" applyFont="1" applyFill="1" applyBorder="1" applyAlignment="1" applyProtection="1">
      <alignment horizontal="center" vertical="center" wrapText="1"/>
    </xf>
    <xf numFmtId="3" fontId="30" fillId="7" borderId="0" xfId="0" applyNumberFormat="1" applyFont="1" applyFill="1" applyBorder="1" applyAlignment="1" applyProtection="1">
      <alignment horizontal="right" vertical="center" wrapText="1"/>
    </xf>
    <xf numFmtId="0" fontId="45" fillId="7" borderId="0" xfId="0" applyFont="1" applyFill="1" applyBorder="1" applyAlignment="1" applyProtection="1">
      <alignment vertical="center" wrapText="1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9" xfId="0" applyFont="1" applyFill="1" applyBorder="1" applyAlignment="1" applyProtection="1">
      <alignment horizontal="center" vertical="center" wrapText="1"/>
    </xf>
    <xf numFmtId="0" fontId="27" fillId="0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7" fillId="7" borderId="0" xfId="0" applyFont="1" applyFill="1" applyBorder="1" applyAlignment="1" applyProtection="1">
      <alignment horizontal="left"/>
    </xf>
    <xf numFmtId="0" fontId="41" fillId="7" borderId="0" xfId="0" applyFont="1" applyFill="1" applyBorder="1" applyAlignment="1" applyProtection="1"/>
    <xf numFmtId="0" fontId="5" fillId="6" borderId="0" xfId="0" applyFont="1" applyFill="1" applyBorder="1" applyAlignment="1" applyProtection="1"/>
    <xf numFmtId="0" fontId="49" fillId="2" borderId="0" xfId="0" applyFont="1" applyFill="1" applyBorder="1" applyAlignment="1" applyProtection="1">
      <alignment vertical="center"/>
    </xf>
    <xf numFmtId="0" fontId="49" fillId="2" borderId="0" xfId="0" applyFont="1" applyFill="1" applyBorder="1" applyAlignment="1" applyProtection="1"/>
    <xf numFmtId="0" fontId="48" fillId="3" borderId="5" xfId="0" applyFont="1" applyFill="1" applyBorder="1" applyAlignment="1" applyProtection="1"/>
    <xf numFmtId="0" fontId="48" fillId="0" borderId="9" xfId="0" applyFont="1" applyFill="1" applyBorder="1" applyAlignment="1" applyProtection="1"/>
    <xf numFmtId="0" fontId="48" fillId="0" borderId="0" xfId="0" applyFont="1" applyFill="1" applyBorder="1" applyAlignment="1" applyProtection="1"/>
    <xf numFmtId="0" fontId="51" fillId="3" borderId="0" xfId="0" applyFont="1" applyFill="1" applyBorder="1" applyAlignment="1" applyProtection="1">
      <alignment vertical="center"/>
    </xf>
    <xf numFmtId="0" fontId="52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center"/>
    </xf>
    <xf numFmtId="0" fontId="54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right"/>
    </xf>
    <xf numFmtId="0" fontId="53" fillId="3" borderId="0" xfId="0" applyFont="1" applyFill="1" applyBorder="1" applyAlignment="1" applyProtection="1"/>
    <xf numFmtId="0" fontId="55" fillId="3" borderId="0" xfId="0" applyFont="1" applyFill="1" applyBorder="1" applyAlignment="1" applyProtection="1"/>
    <xf numFmtId="0" fontId="48" fillId="3" borderId="0" xfId="0" applyFont="1" applyFill="1" applyBorder="1" applyAlignment="1" applyProtection="1"/>
    <xf numFmtId="0" fontId="54" fillId="5" borderId="0" xfId="0" applyFont="1" applyFill="1" applyBorder="1" applyAlignment="1" applyProtection="1">
      <alignment vertical="center"/>
    </xf>
    <xf numFmtId="0" fontId="50" fillId="3" borderId="19" xfId="0" applyFont="1" applyFill="1" applyBorder="1" applyAlignment="1" applyProtection="1">
      <alignment horizontal="center" vertical="center" wrapText="1"/>
    </xf>
    <xf numFmtId="3" fontId="48" fillId="2" borderId="16" xfId="0" applyNumberFormat="1" applyFont="1" applyFill="1" applyBorder="1" applyAlignment="1" applyProtection="1">
      <alignment horizontal="right"/>
    </xf>
    <xf numFmtId="3" fontId="48" fillId="0" borderId="1" xfId="0" applyNumberFormat="1" applyFont="1" applyFill="1" applyBorder="1" applyAlignment="1" applyProtection="1">
      <alignment horizontal="right"/>
    </xf>
    <xf numFmtId="0" fontId="52" fillId="0" borderId="9" xfId="0" applyFont="1" applyFill="1" applyBorder="1" applyAlignment="1" applyProtection="1">
      <alignment horizontal="left" vertical="center" wrapText="1"/>
    </xf>
    <xf numFmtId="3" fontId="48" fillId="7" borderId="0" xfId="0" applyNumberFormat="1" applyFont="1" applyFill="1" applyBorder="1" applyAlignment="1" applyProtection="1">
      <alignment horizontal="right"/>
    </xf>
    <xf numFmtId="0" fontId="50" fillId="0" borderId="18" xfId="0" applyFont="1" applyFill="1" applyBorder="1" applyAlignment="1" applyProtection="1">
      <alignment horizontal="center" wrapText="1"/>
    </xf>
    <xf numFmtId="3" fontId="48" fillId="2" borderId="9" xfId="0" applyNumberFormat="1" applyFont="1" applyFill="1" applyBorder="1" applyAlignment="1" applyProtection="1">
      <alignment horizontal="right"/>
    </xf>
    <xf numFmtId="3" fontId="48" fillId="3" borderId="1" xfId="0" applyNumberFormat="1" applyFont="1" applyFill="1" applyBorder="1" applyAlignment="1" applyProtection="1">
      <alignment horizontal="right"/>
    </xf>
    <xf numFmtId="0" fontId="54" fillId="3" borderId="0" xfId="0" applyFont="1" applyFill="1" applyBorder="1" applyAlignment="1" applyProtection="1">
      <alignment vertical="center"/>
    </xf>
    <xf numFmtId="0" fontId="49" fillId="7" borderId="0" xfId="0" applyFont="1" applyFill="1" applyBorder="1" applyAlignment="1" applyProtection="1"/>
    <xf numFmtId="0" fontId="50" fillId="0" borderId="10" xfId="0" applyFont="1" applyFill="1" applyBorder="1" applyAlignment="1" applyProtection="1">
      <alignment horizontal="center" vertical="center" wrapText="1"/>
    </xf>
    <xf numFmtId="0" fontId="48" fillId="3" borderId="0" xfId="0" applyFont="1" applyFill="1" applyBorder="1" applyAlignment="1" applyProtection="1">
      <alignment horizontal="center"/>
    </xf>
    <xf numFmtId="0" fontId="48" fillId="6" borderId="0" xfId="0" applyFont="1" applyFill="1" applyBorder="1" applyAlignment="1" applyProtection="1"/>
    <xf numFmtId="0" fontId="50" fillId="0" borderId="1" xfId="0" applyFont="1" applyFill="1" applyBorder="1" applyAlignment="1" applyProtection="1">
      <alignment horizontal="center" vertical="center" wrapText="1"/>
    </xf>
    <xf numFmtId="3" fontId="56" fillId="2" borderId="1" xfId="0" applyNumberFormat="1" applyFont="1" applyFill="1" applyBorder="1" applyAlignment="1" applyProtection="1">
      <alignment horizontal="right" vertical="center" wrapText="1"/>
    </xf>
    <xf numFmtId="3" fontId="56" fillId="3" borderId="1" xfId="0" applyNumberFormat="1" applyFont="1" applyFill="1" applyBorder="1" applyAlignment="1" applyProtection="1">
      <alignment horizontal="right" vertical="center" wrapText="1"/>
    </xf>
    <xf numFmtId="0" fontId="50" fillId="3" borderId="10" xfId="0" applyFont="1" applyFill="1" applyBorder="1" applyAlignment="1" applyProtection="1">
      <alignment horizontal="center" vertical="center" wrapText="1"/>
    </xf>
    <xf numFmtId="0" fontId="50" fillId="6" borderId="0" xfId="0" applyFont="1" applyFill="1" applyBorder="1" applyAlignment="1" applyProtection="1">
      <alignment horizontal="center" vertical="center" wrapText="1"/>
    </xf>
    <xf numFmtId="3" fontId="56" fillId="7" borderId="0" xfId="0" applyNumberFormat="1" applyFont="1" applyFill="1" applyBorder="1" applyAlignment="1" applyProtection="1">
      <alignment horizontal="right" vertical="center" wrapText="1"/>
    </xf>
    <xf numFmtId="0" fontId="48" fillId="6" borderId="0" xfId="0" applyFont="1" applyFill="1" applyBorder="1" applyAlignment="1" applyProtection="1">
      <alignment vertical="top" wrapText="1"/>
      <protection locked="0"/>
    </xf>
    <xf numFmtId="0" fontId="53" fillId="3" borderId="0" xfId="0" applyFont="1" applyFill="1" applyBorder="1" applyAlignment="1" applyProtection="1">
      <alignment horizontal="left" wrapText="1"/>
    </xf>
    <xf numFmtId="0" fontId="53" fillId="2" borderId="0" xfId="0" applyFont="1" applyFill="1" applyBorder="1" applyAlignment="1" applyProtection="1"/>
    <xf numFmtId="0" fontId="57" fillId="2" borderId="0" xfId="0" applyFont="1" applyFill="1" applyBorder="1" applyAlignment="1" applyProtection="1"/>
    <xf numFmtId="0" fontId="48" fillId="7" borderId="0" xfId="0" applyFont="1" applyFill="1" applyBorder="1" applyAlignment="1" applyProtection="1"/>
    <xf numFmtId="0" fontId="8" fillId="2" borderId="0" xfId="0" applyFont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/>
    </xf>
    <xf numFmtId="2" fontId="8" fillId="3" borderId="0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vertical="top" wrapText="1"/>
      <protection locked="0"/>
    </xf>
    <xf numFmtId="3" fontId="27" fillId="2" borderId="1" xfId="0" applyNumberFormat="1" applyFont="1" applyFill="1" applyBorder="1" applyAlignment="1" applyProtection="1">
      <alignment horizontal="left"/>
    </xf>
    <xf numFmtId="3" fontId="32" fillId="3" borderId="1" xfId="0" applyNumberFormat="1" applyFont="1" applyFill="1" applyBorder="1" applyAlignment="1" applyProtection="1">
      <alignment horizontal="left"/>
    </xf>
    <xf numFmtId="3" fontId="32" fillId="3" borderId="16" xfId="0" applyNumberFormat="1" applyFont="1" applyFill="1" applyBorder="1" applyAlignment="1" applyProtection="1">
      <alignment horizontal="left" indent="1"/>
    </xf>
    <xf numFmtId="3" fontId="32" fillId="3" borderId="1" xfId="0" applyNumberFormat="1" applyFont="1" applyFill="1" applyBorder="1" applyAlignment="1" applyProtection="1">
      <alignment horizontal="left" indent="1"/>
    </xf>
    <xf numFmtId="3" fontId="22" fillId="2" borderId="1" xfId="0" applyNumberFormat="1" applyFont="1" applyFill="1" applyBorder="1" applyAlignment="1" applyProtection="1">
      <alignment horizontal="left" vertical="center"/>
    </xf>
    <xf numFmtId="3" fontId="22" fillId="2" borderId="16" xfId="0" applyNumberFormat="1" applyFont="1" applyFill="1" applyBorder="1" applyAlignment="1" applyProtection="1">
      <alignment horizontal="left" vertical="center"/>
    </xf>
    <xf numFmtId="3" fontId="22" fillId="2" borderId="1" xfId="0" applyNumberFormat="1" applyFont="1" applyFill="1" applyBorder="1" applyAlignment="1" applyProtection="1">
      <alignment horizontal="left"/>
    </xf>
    <xf numFmtId="0" fontId="1" fillId="3" borderId="0" xfId="0" applyFont="1" applyFill="1" applyBorder="1" applyAlignment="1" applyProtection="1">
      <alignment vertical="top" wrapText="1"/>
      <protection locked="0"/>
    </xf>
    <xf numFmtId="0" fontId="60" fillId="0" borderId="0" xfId="0" applyFont="1" applyFill="1" applyBorder="1" applyAlignment="1" applyProtection="1">
      <alignment wrapText="1"/>
      <protection locked="0"/>
    </xf>
    <xf numFmtId="0" fontId="60" fillId="3" borderId="0" xfId="0" applyFont="1" applyFill="1" applyBorder="1" applyAlignment="1" applyProtection="1">
      <alignment wrapText="1"/>
      <protection locked="0"/>
    </xf>
    <xf numFmtId="0" fontId="36" fillId="3" borderId="0" xfId="0" applyFont="1" applyFill="1" applyBorder="1" applyAlignment="1" applyProtection="1"/>
    <xf numFmtId="3" fontId="35" fillId="0" borderId="0" xfId="0" applyNumberFormat="1" applyFont="1" applyFill="1" applyBorder="1" applyAlignment="1" applyProtection="1">
      <alignment horizontal="right" vertical="center" wrapText="1"/>
    </xf>
    <xf numFmtId="3" fontId="56" fillId="3" borderId="0" xfId="0" applyNumberFormat="1" applyFont="1" applyFill="1" applyBorder="1" applyAlignment="1" applyProtection="1">
      <alignment horizontal="right" vertical="center" wrapText="1"/>
    </xf>
    <xf numFmtId="0" fontId="25" fillId="6" borderId="0" xfId="0" applyFont="1" applyFill="1" applyBorder="1" applyAlignment="1" applyProtection="1"/>
    <xf numFmtId="0" fontId="2" fillId="3" borderId="4" xfId="0" applyFont="1" applyFill="1" applyBorder="1" applyAlignment="1" applyProtection="1">
      <alignment horizontal="left"/>
    </xf>
    <xf numFmtId="0" fontId="48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58" fillId="0" borderId="18" xfId="0" applyFont="1" applyFill="1" applyBorder="1" applyAlignment="1" applyProtection="1">
      <alignment horizontal="center" wrapText="1"/>
    </xf>
    <xf numFmtId="0" fontId="2" fillId="3" borderId="5" xfId="0" applyFont="1" applyFill="1" applyBorder="1" applyAlignment="1" applyProtection="1"/>
    <xf numFmtId="0" fontId="2" fillId="7" borderId="0" xfId="0" applyFont="1" applyFill="1" applyBorder="1" applyAlignment="1" applyProtection="1"/>
    <xf numFmtId="0" fontId="1" fillId="3" borderId="4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2" fillId="3" borderId="9" xfId="0" applyFont="1" applyFill="1" applyBorder="1" applyAlignment="1" applyProtection="1">
      <alignment horizontal="left"/>
    </xf>
    <xf numFmtId="0" fontId="22" fillId="2" borderId="4" xfId="0" applyFont="1" applyFill="1" applyBorder="1" applyAlignment="1" applyProtection="1">
      <alignment horizontal="left" vertical="center" wrapText="1"/>
    </xf>
    <xf numFmtId="0" fontId="22" fillId="2" borderId="3" xfId="0" applyFont="1" applyFill="1" applyBorder="1" applyAlignment="1" applyProtection="1">
      <alignment horizontal="left" vertical="center" wrapText="1"/>
    </xf>
    <xf numFmtId="0" fontId="22" fillId="2" borderId="13" xfId="0" applyFont="1" applyFill="1" applyBorder="1" applyAlignment="1" applyProtection="1">
      <alignment horizontal="left" vertical="center" wrapText="1"/>
    </xf>
    <xf numFmtId="0" fontId="22" fillId="2" borderId="6" xfId="0" applyFont="1" applyFill="1" applyBorder="1" applyAlignment="1" applyProtection="1">
      <alignment horizontal="left" vertical="center" wrapText="1"/>
    </xf>
    <xf numFmtId="0" fontId="40" fillId="2" borderId="7" xfId="0" applyFont="1" applyFill="1" applyBorder="1" applyAlignment="1" applyProtection="1">
      <alignment horizontal="left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2" fillId="7" borderId="11" xfId="0" applyFont="1" applyFill="1" applyBorder="1" applyAlignment="1" applyProtection="1">
      <alignment horizontal="center" vertical="center" wrapText="1"/>
    </xf>
    <xf numFmtId="0" fontId="23" fillId="7" borderId="12" xfId="0" applyFont="1" applyFill="1" applyBorder="1" applyAlignment="1" applyProtection="1">
      <alignment horizontal="center" vertical="center" wrapText="1"/>
    </xf>
    <xf numFmtId="0" fontId="49" fillId="2" borderId="9" xfId="0" applyFont="1" applyFill="1" applyBorder="1" applyAlignment="1" applyProtection="1">
      <alignment horizontal="left" vertical="center" wrapText="1"/>
    </xf>
    <xf numFmtId="0" fontId="22" fillId="2" borderId="11" xfId="0" applyFont="1" applyFill="1" applyBorder="1" applyAlignment="1" applyProtection="1">
      <alignment horizontal="left" vertical="center" wrapText="1"/>
    </xf>
    <xf numFmtId="0" fontId="40" fillId="2" borderId="12" xfId="0" applyFont="1" applyFill="1" applyBorder="1" applyAlignment="1" applyProtection="1">
      <alignment horizontal="left" vertical="center" wrapText="1"/>
    </xf>
    <xf numFmtId="0" fontId="22" fillId="2" borderId="9" xfId="0" applyFont="1" applyFill="1" applyBorder="1" applyAlignment="1" applyProtection="1">
      <alignment horizontal="left" vertical="center" wrapText="1"/>
    </xf>
    <xf numFmtId="0" fontId="22" fillId="2" borderId="1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indent="3"/>
    </xf>
    <xf numFmtId="0" fontId="2" fillId="0" borderId="5" xfId="0" applyFont="1" applyFill="1" applyBorder="1" applyAlignment="1" applyProtection="1">
      <alignment horizontal="left" indent="3"/>
    </xf>
    <xf numFmtId="0" fontId="32" fillId="6" borderId="11" xfId="0" applyFont="1" applyFill="1" applyBorder="1" applyAlignment="1" applyProtection="1">
      <alignment horizontal="left" vertical="center" wrapText="1"/>
    </xf>
    <xf numFmtId="0" fontId="32" fillId="6" borderId="1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indent="3"/>
    </xf>
    <xf numFmtId="0" fontId="2" fillId="3" borderId="4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left"/>
    </xf>
    <xf numFmtId="0" fontId="40" fillId="2" borderId="9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2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horizontal="left" vertical="center" wrapText="1" indent="1"/>
    </xf>
    <xf numFmtId="0" fontId="33" fillId="0" borderId="3" xfId="0" applyFont="1" applyFill="1" applyBorder="1" applyAlignment="1" applyProtection="1">
      <alignment horizontal="left" vertical="center" wrapText="1" indent="1"/>
    </xf>
    <xf numFmtId="0" fontId="61" fillId="2" borderId="2" xfId="0" applyFont="1" applyFill="1" applyBorder="1" applyAlignment="1" applyProtection="1">
      <alignment horizontal="left" vertical="center" wrapText="1"/>
    </xf>
    <xf numFmtId="0" fontId="61" fillId="2" borderId="5" xfId="0" applyFont="1" applyFill="1" applyBorder="1" applyAlignment="1" applyProtection="1">
      <alignment horizontal="left" vertical="center" wrapText="1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X291"/>
  <sheetViews>
    <sheetView tabSelected="1" topLeftCell="B2" zoomScale="90" zoomScaleNormal="90" workbookViewId="0">
      <selection activeCell="B10" sqref="B10"/>
    </sheetView>
  </sheetViews>
  <sheetFormatPr baseColWidth="10" defaultColWidth="11.85546875" defaultRowHeight="14.25" customHeight="1" x14ac:dyDescent="0.25"/>
  <cols>
    <col min="1" max="1" width="108.42578125" style="2" hidden="1" customWidth="1"/>
    <col min="2" max="2" width="113.7109375" style="2" customWidth="1"/>
    <col min="3" max="3" width="34" style="2" customWidth="1"/>
    <col min="4" max="5" width="18.7109375" style="2" customWidth="1"/>
    <col min="6" max="8" width="18.7109375" style="101" customWidth="1"/>
    <col min="9" max="9" width="18.7109375" style="2" customWidth="1"/>
    <col min="10" max="10" width="7.7109375" style="2" customWidth="1"/>
    <col min="11" max="11" width="37.140625" style="2" customWidth="1"/>
    <col min="12" max="12" width="97.140625" style="2" customWidth="1"/>
    <col min="13" max="13" width="15.5703125" style="2" customWidth="1"/>
    <col min="14" max="15" width="15.5703125" style="50" customWidth="1"/>
    <col min="16" max="16" width="11.85546875" style="50" customWidth="1"/>
    <col min="17" max="17" width="42.42578125" style="50" customWidth="1"/>
    <col min="18" max="21" width="11.85546875" style="50" customWidth="1"/>
    <col min="22" max="24" width="11.85546875" style="2" customWidth="1"/>
    <col min="25" max="26" width="11.85546875" style="1" customWidth="1"/>
    <col min="27" max="16384" width="11.85546875" style="1"/>
  </cols>
  <sheetData>
    <row r="1" spans="1:24" ht="14.25" hidden="1" customHeight="1" x14ac:dyDescent="0.25">
      <c r="B1" s="2" t="s">
        <v>0</v>
      </c>
    </row>
    <row r="2" spans="1:24" ht="39" customHeight="1" x14ac:dyDescent="0.25">
      <c r="A2" s="137" t="s">
        <v>328</v>
      </c>
      <c r="B2" s="186" t="s">
        <v>242</v>
      </c>
      <c r="C2" s="186"/>
      <c r="D2" s="186"/>
      <c r="E2" s="186"/>
      <c r="F2" s="186"/>
      <c r="G2" s="186"/>
      <c r="H2" s="186"/>
      <c r="I2" s="74"/>
      <c r="J2" s="3"/>
      <c r="K2" s="84"/>
      <c r="L2" s="3"/>
      <c r="M2" s="3"/>
      <c r="N2" s="51"/>
      <c r="O2" s="52"/>
      <c r="P2" s="52"/>
      <c r="Q2" s="52"/>
      <c r="R2" s="52"/>
      <c r="S2" s="47"/>
      <c r="T2" s="47"/>
      <c r="U2" s="47"/>
      <c r="V2" s="4"/>
      <c r="W2" s="4"/>
      <c r="X2" s="4"/>
    </row>
    <row r="3" spans="1:24" s="4" customFormat="1" ht="18.75" customHeight="1" x14ac:dyDescent="0.25">
      <c r="A3" s="5" t="s">
        <v>327</v>
      </c>
      <c r="B3" s="5" t="s">
        <v>287</v>
      </c>
      <c r="C3" s="6"/>
      <c r="D3" s="6"/>
      <c r="E3" s="6"/>
      <c r="F3" s="102"/>
      <c r="G3" s="102"/>
      <c r="H3" s="102"/>
      <c r="I3" s="6"/>
      <c r="J3" s="6"/>
      <c r="K3" s="6"/>
      <c r="L3" s="6"/>
      <c r="M3" s="6"/>
      <c r="N3" s="53"/>
      <c r="O3" s="53"/>
      <c r="P3" s="53"/>
      <c r="Q3" s="53"/>
      <c r="R3" s="53"/>
      <c r="S3" s="47"/>
      <c r="T3" s="47"/>
      <c r="U3" s="47"/>
    </row>
    <row r="4" spans="1:24" ht="14.25" customHeight="1" x14ac:dyDescent="0.25">
      <c r="A4" s="7" t="s">
        <v>133</v>
      </c>
      <c r="B4" s="7" t="s">
        <v>70</v>
      </c>
      <c r="C4" s="8"/>
      <c r="D4" s="8"/>
      <c r="E4" s="8"/>
      <c r="F4" s="103"/>
      <c r="G4" s="103"/>
      <c r="H4" s="103"/>
      <c r="I4" s="9"/>
      <c r="J4" s="9"/>
      <c r="K4" s="9"/>
      <c r="L4" s="9"/>
      <c r="M4" s="4"/>
      <c r="N4" s="47"/>
      <c r="O4" s="47"/>
      <c r="P4" s="47"/>
      <c r="Q4" s="47"/>
      <c r="R4" s="47"/>
      <c r="S4" s="47"/>
      <c r="T4" s="47"/>
      <c r="U4" s="47"/>
      <c r="V4" s="4"/>
      <c r="W4" s="4"/>
      <c r="X4" s="4"/>
    </row>
    <row r="5" spans="1:24" ht="14.25" customHeight="1" x14ac:dyDescent="0.25">
      <c r="A5" s="138"/>
      <c r="B5" s="10"/>
      <c r="C5" s="8"/>
      <c r="D5" s="11"/>
      <c r="E5" s="12"/>
      <c r="F5" s="104"/>
      <c r="G5" s="131"/>
      <c r="H5" s="103"/>
      <c r="I5" s="9"/>
      <c r="J5" s="9"/>
      <c r="K5" s="9"/>
      <c r="L5" s="9"/>
      <c r="M5" s="4"/>
      <c r="N5" s="47"/>
      <c r="O5" s="47"/>
      <c r="P5" s="47"/>
      <c r="Q5" s="47"/>
      <c r="R5" s="47"/>
      <c r="S5" s="47"/>
      <c r="T5" s="47"/>
      <c r="U5" s="47"/>
      <c r="V5" s="4"/>
      <c r="W5" s="4"/>
      <c r="X5" s="4"/>
    </row>
    <row r="6" spans="1:24" ht="16.5" customHeight="1" x14ac:dyDescent="0.35">
      <c r="A6" s="13" t="s">
        <v>326</v>
      </c>
      <c r="B6" s="13" t="s">
        <v>241</v>
      </c>
      <c r="C6" s="14"/>
      <c r="D6" s="14"/>
      <c r="E6" s="14"/>
      <c r="F6" s="105"/>
      <c r="G6" s="103"/>
      <c r="H6" s="103"/>
      <c r="I6" s="9"/>
      <c r="J6" s="9"/>
      <c r="K6" s="9"/>
      <c r="L6" s="9"/>
      <c r="M6" s="4"/>
      <c r="N6" s="47"/>
      <c r="O6" s="47"/>
      <c r="P6" s="47"/>
      <c r="Q6" s="47"/>
      <c r="R6" s="47"/>
      <c r="S6" s="47"/>
      <c r="T6" s="47"/>
      <c r="U6" s="47"/>
      <c r="V6" s="4"/>
      <c r="W6" s="4"/>
      <c r="X6" s="4"/>
    </row>
    <row r="7" spans="1:24" ht="14.25" customHeight="1" x14ac:dyDescent="0.25">
      <c r="A7" s="9"/>
      <c r="B7" s="9"/>
      <c r="C7" s="9"/>
      <c r="D7" s="9"/>
      <c r="E7" s="9"/>
      <c r="F7" s="103"/>
      <c r="G7" s="103"/>
      <c r="H7" s="103"/>
      <c r="I7" s="9"/>
      <c r="J7" s="9"/>
      <c r="K7" s="9"/>
      <c r="L7" s="9"/>
      <c r="M7" s="4"/>
      <c r="N7" s="47"/>
      <c r="O7" s="47"/>
      <c r="P7" s="47"/>
      <c r="Q7" s="47"/>
      <c r="R7" s="47"/>
      <c r="S7" s="47"/>
      <c r="T7" s="47"/>
      <c r="U7" s="47"/>
      <c r="V7" s="4"/>
      <c r="W7" s="4"/>
      <c r="X7" s="4"/>
    </row>
    <row r="8" spans="1:24" ht="14.25" customHeight="1" x14ac:dyDescent="0.25">
      <c r="A8" s="65" t="s">
        <v>134</v>
      </c>
      <c r="B8" s="65" t="s">
        <v>34</v>
      </c>
      <c r="C8" s="16"/>
      <c r="D8" s="16"/>
      <c r="E8" s="8"/>
      <c r="F8" s="106" t="s">
        <v>1</v>
      </c>
      <c r="G8" s="132"/>
      <c r="H8" s="132"/>
      <c r="I8" s="17"/>
      <c r="J8" s="8"/>
      <c r="K8" s="17"/>
      <c r="L8" s="8"/>
      <c r="M8" s="4"/>
      <c r="N8" s="47"/>
      <c r="O8" s="47"/>
      <c r="P8" s="54"/>
      <c r="Q8" s="54"/>
      <c r="R8" s="47"/>
      <c r="S8" s="47"/>
      <c r="T8" s="47"/>
      <c r="U8" s="47"/>
      <c r="V8" s="4"/>
      <c r="W8" s="4"/>
      <c r="X8" s="4"/>
    </row>
    <row r="9" spans="1:24" ht="14.25" customHeight="1" x14ac:dyDescent="0.25">
      <c r="A9" s="65" t="s">
        <v>135</v>
      </c>
      <c r="B9" s="15" t="s">
        <v>2</v>
      </c>
      <c r="C9" s="16"/>
      <c r="D9" s="16"/>
      <c r="E9" s="8"/>
      <c r="F9" s="106" t="s">
        <v>3</v>
      </c>
      <c r="G9" s="132"/>
      <c r="H9" s="132"/>
      <c r="I9" s="17"/>
      <c r="J9" s="8"/>
      <c r="K9" s="17"/>
      <c r="L9" s="8"/>
      <c r="M9" s="4"/>
      <c r="N9" s="47"/>
      <c r="O9" s="47"/>
      <c r="P9" s="54"/>
      <c r="Q9" s="54"/>
      <c r="R9" s="47"/>
      <c r="S9" s="47"/>
      <c r="T9" s="47"/>
      <c r="U9" s="47"/>
      <c r="V9" s="4"/>
      <c r="W9" s="4"/>
      <c r="X9" s="4"/>
    </row>
    <row r="10" spans="1:24" ht="14.25" customHeight="1" x14ac:dyDescent="0.25">
      <c r="A10" s="65" t="s">
        <v>136</v>
      </c>
      <c r="B10" s="15" t="s">
        <v>3</v>
      </c>
      <c r="C10" s="16"/>
      <c r="D10" s="16"/>
      <c r="E10" s="8"/>
      <c r="F10" s="106" t="s">
        <v>4</v>
      </c>
      <c r="G10" s="133"/>
      <c r="H10" s="132"/>
      <c r="I10" s="17"/>
      <c r="J10" s="8"/>
      <c r="K10" s="17"/>
      <c r="L10" s="8"/>
      <c r="M10" s="4"/>
      <c r="N10" s="47"/>
      <c r="O10" s="47"/>
      <c r="P10" s="54"/>
      <c r="Q10" s="54"/>
      <c r="R10" s="47"/>
      <c r="S10" s="47"/>
      <c r="T10" s="47"/>
      <c r="U10" s="47"/>
      <c r="V10" s="4"/>
      <c r="W10" s="4"/>
      <c r="X10" s="4"/>
    </row>
    <row r="11" spans="1:24" ht="14.25" customHeight="1" x14ac:dyDescent="0.25">
      <c r="A11" s="65" t="s">
        <v>4</v>
      </c>
      <c r="B11" s="15" t="s">
        <v>4</v>
      </c>
      <c r="C11" s="16"/>
      <c r="D11" s="16"/>
      <c r="E11" s="8"/>
      <c r="F11" s="107"/>
      <c r="G11" s="109"/>
      <c r="H11" s="108"/>
      <c r="I11" s="18"/>
      <c r="J11" s="9"/>
      <c r="K11" s="18"/>
      <c r="L11" s="9"/>
      <c r="M11" s="4"/>
      <c r="N11" s="47"/>
      <c r="O11" s="47"/>
      <c r="P11" s="47"/>
      <c r="Q11" s="47"/>
      <c r="R11" s="47"/>
      <c r="S11" s="47"/>
      <c r="T11" s="47"/>
      <c r="U11" s="47"/>
      <c r="V11" s="4"/>
      <c r="W11" s="4"/>
      <c r="X11" s="4"/>
    </row>
    <row r="12" spans="1:24" ht="14.25" customHeight="1" x14ac:dyDescent="0.25">
      <c r="A12" s="9"/>
      <c r="B12" s="9"/>
      <c r="C12" s="9"/>
      <c r="D12" s="9"/>
      <c r="E12" s="9"/>
      <c r="F12" s="103"/>
      <c r="G12" s="103"/>
      <c r="H12" s="103"/>
      <c r="I12" s="9"/>
      <c r="J12" s="9"/>
      <c r="K12" s="9"/>
      <c r="L12" s="9"/>
      <c r="M12" s="4"/>
      <c r="N12" s="47"/>
      <c r="O12" s="47"/>
      <c r="P12" s="47"/>
      <c r="Q12" s="47"/>
      <c r="R12" s="47"/>
      <c r="S12" s="47"/>
      <c r="T12" s="47"/>
      <c r="U12" s="47"/>
      <c r="V12" s="4"/>
      <c r="W12" s="4"/>
      <c r="X12" s="4"/>
    </row>
    <row r="13" spans="1:24" ht="14.25" customHeight="1" x14ac:dyDescent="0.25">
      <c r="A13" s="18"/>
      <c r="B13" s="18"/>
      <c r="C13" s="18"/>
      <c r="D13" s="18"/>
      <c r="E13" s="18"/>
      <c r="F13" s="108"/>
      <c r="G13" s="108"/>
      <c r="H13" s="108"/>
      <c r="I13" s="18"/>
      <c r="J13" s="18"/>
      <c r="K13" s="18"/>
      <c r="L13" s="18"/>
      <c r="M13" s="4"/>
      <c r="N13" s="47"/>
      <c r="O13" s="47"/>
      <c r="P13" s="47"/>
      <c r="Q13" s="47"/>
      <c r="R13" s="47"/>
      <c r="S13" s="47"/>
      <c r="T13" s="47"/>
      <c r="U13" s="47"/>
      <c r="V13" s="4"/>
      <c r="W13" s="4"/>
      <c r="X13" s="4"/>
    </row>
    <row r="14" spans="1:24" ht="14.25" customHeight="1" x14ac:dyDescent="0.25">
      <c r="A14" s="35"/>
      <c r="B14" s="4"/>
      <c r="C14" s="4"/>
      <c r="D14" s="4"/>
      <c r="E14" s="4"/>
      <c r="F14" s="109"/>
      <c r="G14" s="109"/>
      <c r="H14" s="109"/>
      <c r="I14" s="4"/>
      <c r="J14" s="4"/>
      <c r="K14" s="4"/>
      <c r="L14" s="4"/>
      <c r="M14" s="4"/>
      <c r="N14" s="47"/>
      <c r="O14" s="47"/>
      <c r="P14" s="47"/>
      <c r="Q14" s="47"/>
      <c r="R14" s="47"/>
      <c r="S14" s="47"/>
      <c r="T14" s="47"/>
      <c r="U14" s="47"/>
      <c r="V14" s="4"/>
      <c r="W14" s="4"/>
      <c r="X14" s="4"/>
    </row>
    <row r="15" spans="1:24" ht="39" customHeight="1" x14ac:dyDescent="0.25">
      <c r="A15" s="19" t="s">
        <v>137</v>
      </c>
      <c r="B15" s="19" t="s">
        <v>95</v>
      </c>
      <c r="C15" s="20"/>
      <c r="D15" s="20"/>
      <c r="E15" s="20"/>
      <c r="F15" s="110"/>
      <c r="G15" s="110"/>
      <c r="H15" s="110"/>
      <c r="I15" s="20"/>
      <c r="J15" s="20"/>
      <c r="K15" s="20"/>
      <c r="L15" s="20"/>
      <c r="M15" s="20"/>
      <c r="N15" s="55"/>
      <c r="O15" s="55"/>
      <c r="P15" s="55"/>
      <c r="Q15" s="55"/>
      <c r="R15" s="55"/>
      <c r="S15" s="47"/>
      <c r="T15" s="47"/>
      <c r="U15" s="47"/>
      <c r="V15" s="4"/>
      <c r="W15" s="4"/>
      <c r="X15" s="4"/>
    </row>
    <row r="16" spans="1:24" ht="14.25" customHeight="1" x14ac:dyDescent="0.25">
      <c r="A16" s="4"/>
      <c r="B16" s="4"/>
      <c r="C16" s="4"/>
      <c r="D16" s="4"/>
      <c r="E16" s="4"/>
      <c r="F16" s="109"/>
      <c r="G16" s="109"/>
      <c r="H16" s="109"/>
      <c r="I16" s="4"/>
      <c r="J16" s="4"/>
      <c r="K16" s="4"/>
      <c r="L16" s="4"/>
      <c r="M16" s="4"/>
      <c r="N16" s="47"/>
      <c r="O16" s="47"/>
      <c r="P16" s="47"/>
      <c r="Q16" s="47"/>
      <c r="R16" s="47"/>
      <c r="S16" s="47"/>
      <c r="T16" s="47"/>
      <c r="U16" s="47"/>
      <c r="V16" s="4"/>
      <c r="W16" s="4"/>
      <c r="X16" s="4"/>
    </row>
    <row r="17" spans="1:24" ht="14.25" customHeight="1" x14ac:dyDescent="0.25">
      <c r="A17" s="4"/>
      <c r="B17" s="4"/>
      <c r="C17" s="4"/>
      <c r="D17" s="4"/>
      <c r="E17" s="4"/>
      <c r="F17" s="109"/>
      <c r="G17" s="109"/>
      <c r="H17" s="109"/>
      <c r="I17" s="4"/>
      <c r="J17" s="4"/>
      <c r="K17" s="4"/>
      <c r="L17" s="4"/>
      <c r="M17" s="4"/>
      <c r="N17" s="47"/>
      <c r="O17" s="47"/>
      <c r="P17" s="47"/>
      <c r="Q17" s="47"/>
      <c r="R17" s="47"/>
      <c r="S17" s="47"/>
      <c r="T17" s="47"/>
      <c r="U17" s="47"/>
      <c r="V17" s="4"/>
      <c r="W17" s="4"/>
      <c r="X17" s="4"/>
    </row>
    <row r="18" spans="1:24" ht="14.25" customHeight="1" x14ac:dyDescent="0.25">
      <c r="A18" s="4"/>
      <c r="B18" s="4"/>
      <c r="C18" s="4"/>
      <c r="D18" s="4"/>
      <c r="E18" s="4"/>
      <c r="F18" s="109"/>
      <c r="G18" s="109"/>
      <c r="H18" s="109"/>
      <c r="I18" s="4"/>
      <c r="J18" s="50"/>
      <c r="K18" s="4"/>
      <c r="L18" s="4"/>
      <c r="M18" s="60"/>
      <c r="N18" s="60"/>
      <c r="O18" s="60"/>
      <c r="P18" s="60"/>
      <c r="Q18" s="60"/>
      <c r="R18" s="60"/>
      <c r="S18" s="47"/>
      <c r="T18" s="47"/>
      <c r="U18" s="47"/>
      <c r="V18" s="4"/>
      <c r="W18" s="4"/>
      <c r="X18" s="4"/>
    </row>
    <row r="19" spans="1:24" ht="14.25" customHeight="1" x14ac:dyDescent="0.25">
      <c r="A19" s="1"/>
      <c r="B19" s="1"/>
      <c r="C19" s="66"/>
      <c r="D19" s="4"/>
      <c r="E19" s="4"/>
      <c r="F19" s="109"/>
      <c r="G19" s="109"/>
      <c r="H19" s="109"/>
      <c r="I19" s="4"/>
      <c r="J19" s="50"/>
      <c r="K19" s="4"/>
      <c r="L19" s="4"/>
      <c r="M19" s="60"/>
      <c r="N19" s="47"/>
      <c r="O19" s="47"/>
      <c r="P19" s="47"/>
      <c r="Q19" s="55"/>
      <c r="R19" s="4"/>
      <c r="S19" s="4"/>
      <c r="T19" s="1"/>
      <c r="U19" s="1"/>
      <c r="V19" s="1"/>
      <c r="W19" s="1"/>
      <c r="X19" s="1"/>
    </row>
    <row r="20" spans="1:24" ht="15" customHeight="1" x14ac:dyDescent="0.35">
      <c r="A20" s="23" t="s">
        <v>144</v>
      </c>
      <c r="B20" s="23" t="s">
        <v>132</v>
      </c>
      <c r="C20" s="66"/>
      <c r="D20" s="72">
        <v>2021</v>
      </c>
      <c r="E20" s="111">
        <v>2022</v>
      </c>
      <c r="F20" s="111">
        <v>2023</v>
      </c>
      <c r="G20" s="111">
        <v>2024</v>
      </c>
      <c r="H20" s="111">
        <v>2025</v>
      </c>
      <c r="I20" s="50"/>
      <c r="J20" s="50"/>
      <c r="K20" s="71" t="s">
        <v>73</v>
      </c>
      <c r="L20" s="47"/>
      <c r="M20" s="47"/>
      <c r="N20" s="55"/>
      <c r="O20" s="4"/>
      <c r="P20" s="4"/>
      <c r="Q20" s="1"/>
      <c r="R20" s="1"/>
      <c r="S20" s="1"/>
      <c r="T20" s="1"/>
      <c r="U20" s="1"/>
      <c r="V20" s="1"/>
      <c r="W20" s="1"/>
      <c r="X20" s="1"/>
    </row>
    <row r="21" spans="1:24" ht="15" customHeight="1" x14ac:dyDescent="0.25">
      <c r="A21" s="147" t="s">
        <v>138</v>
      </c>
      <c r="B21" s="187" t="s">
        <v>66</v>
      </c>
      <c r="C21" s="188"/>
      <c r="D21" s="67" t="str">
        <f>IF(SUM(D22:D24)=0,"",SUM(D22:D24))</f>
        <v/>
      </c>
      <c r="E21" s="112" t="str">
        <f>IF(SUM(E22:E24)=0,"",SUM(E22:E24))</f>
        <v/>
      </c>
      <c r="F21" s="112" t="str">
        <f>IF(SUM(F22:F24)=0,"",SUM(F22:F24))</f>
        <v/>
      </c>
      <c r="G21" s="112" t="str">
        <f>IF(SUM(G22:G24)=0,"",SUM(G22:G24))</f>
        <v/>
      </c>
      <c r="H21" s="112"/>
      <c r="I21" s="50"/>
      <c r="J21" s="50"/>
      <c r="K21" s="69"/>
      <c r="L21" s="47"/>
      <c r="M21" s="47"/>
      <c r="N21" s="55"/>
      <c r="O21" s="4"/>
      <c r="P21" s="4"/>
      <c r="Q21" s="1"/>
      <c r="R21" s="1"/>
      <c r="S21" s="1"/>
      <c r="T21" s="1"/>
      <c r="U21" s="1"/>
      <c r="V21" s="1"/>
      <c r="W21" s="1"/>
      <c r="X21" s="1"/>
    </row>
    <row r="22" spans="1:24" ht="15" customHeight="1" x14ac:dyDescent="0.25">
      <c r="A22" s="143" t="s">
        <v>139</v>
      </c>
      <c r="B22" s="189" t="s">
        <v>5</v>
      </c>
      <c r="C22" s="190"/>
      <c r="D22" s="82"/>
      <c r="E22" s="113"/>
      <c r="F22" s="113"/>
      <c r="G22" s="113"/>
      <c r="H22" s="113"/>
      <c r="I22" s="50"/>
      <c r="J22" s="50"/>
      <c r="K22" s="69"/>
      <c r="L22" s="47"/>
      <c r="M22" s="47"/>
      <c r="N22" s="55"/>
      <c r="O22" s="4"/>
      <c r="P22" s="4"/>
      <c r="Q22" s="1"/>
      <c r="R22" s="1"/>
      <c r="S22" s="1"/>
      <c r="T22" s="1"/>
      <c r="U22" s="1"/>
      <c r="V22" s="1"/>
      <c r="W22" s="1"/>
      <c r="X22" s="1"/>
    </row>
    <row r="23" spans="1:24" ht="15" customHeight="1" x14ac:dyDescent="0.25">
      <c r="A23" s="144" t="s">
        <v>140</v>
      </c>
      <c r="B23" s="189" t="s">
        <v>68</v>
      </c>
      <c r="C23" s="190"/>
      <c r="D23" s="82"/>
      <c r="E23" s="113"/>
      <c r="F23" s="113"/>
      <c r="G23" s="113"/>
      <c r="H23" s="113"/>
      <c r="I23" s="50"/>
      <c r="J23" s="50"/>
      <c r="K23" s="69"/>
      <c r="L23" s="47"/>
      <c r="M23" s="47"/>
      <c r="N23" s="55"/>
      <c r="O23" s="4"/>
      <c r="P23" s="4"/>
      <c r="Q23" s="1"/>
      <c r="R23" s="1"/>
      <c r="S23" s="1"/>
      <c r="T23" s="1"/>
      <c r="U23" s="1"/>
      <c r="V23" s="1"/>
      <c r="W23" s="1"/>
      <c r="X23" s="1"/>
    </row>
    <row r="24" spans="1:24" ht="15" customHeight="1" x14ac:dyDescent="0.25">
      <c r="A24" s="144" t="s">
        <v>141</v>
      </c>
      <c r="B24" s="189" t="s">
        <v>6</v>
      </c>
      <c r="C24" s="190"/>
      <c r="D24" s="82"/>
      <c r="E24" s="113"/>
      <c r="F24" s="113"/>
      <c r="G24" s="113"/>
      <c r="H24" s="113"/>
      <c r="I24" s="50"/>
      <c r="J24" s="50"/>
      <c r="K24" s="69"/>
      <c r="L24" s="47"/>
      <c r="M24" s="47"/>
      <c r="N24" s="55"/>
      <c r="O24" s="4"/>
      <c r="P24" s="4"/>
      <c r="Q24" s="1"/>
      <c r="R24" s="1"/>
      <c r="S24" s="1"/>
      <c r="T24" s="1"/>
      <c r="U24" s="1"/>
      <c r="V24" s="1"/>
      <c r="W24" s="1"/>
      <c r="X24" s="1"/>
    </row>
    <row r="25" spans="1:24" ht="15" customHeight="1" x14ac:dyDescent="0.25">
      <c r="A25" s="140" t="s">
        <v>142</v>
      </c>
      <c r="B25" s="193" t="s">
        <v>26</v>
      </c>
      <c r="C25" s="193"/>
      <c r="D25" s="193"/>
      <c r="E25" s="193"/>
      <c r="F25" s="193"/>
      <c r="G25" s="193"/>
      <c r="H25" s="193"/>
      <c r="I25" s="75"/>
      <c r="J25" s="50"/>
      <c r="K25" s="4"/>
      <c r="L25" s="4"/>
      <c r="M25" s="60"/>
      <c r="O25" s="60"/>
      <c r="P25" s="60"/>
      <c r="Q25" s="55"/>
      <c r="R25" s="60"/>
      <c r="S25" s="47"/>
      <c r="T25" s="47"/>
      <c r="U25" s="47"/>
      <c r="V25" s="4"/>
      <c r="W25" s="4"/>
      <c r="X25" s="4"/>
    </row>
    <row r="26" spans="1:24" ht="15" customHeight="1" x14ac:dyDescent="0.25">
      <c r="A26" s="142" t="s">
        <v>143</v>
      </c>
      <c r="B26" s="180" t="s">
        <v>69</v>
      </c>
      <c r="C26" s="181"/>
      <c r="D26" s="114"/>
      <c r="E26" s="114"/>
      <c r="F26" s="114"/>
      <c r="G26" s="114"/>
      <c r="H26" s="114"/>
      <c r="I26" s="50"/>
      <c r="J26" s="50"/>
      <c r="K26" s="40"/>
      <c r="L26" s="60"/>
      <c r="M26" s="60"/>
      <c r="N26" s="55"/>
      <c r="O26" s="60"/>
      <c r="P26" s="47"/>
      <c r="Q26" s="47"/>
      <c r="R26" s="47"/>
      <c r="S26" s="4"/>
      <c r="T26" s="4"/>
      <c r="U26" s="4"/>
      <c r="V26" s="1"/>
      <c r="W26" s="1"/>
      <c r="X26" s="1"/>
    </row>
    <row r="27" spans="1:24" ht="15" customHeight="1" x14ac:dyDescent="0.25">
      <c r="A27" s="136"/>
      <c r="B27" s="58"/>
      <c r="C27" s="59"/>
      <c r="D27" s="57"/>
      <c r="E27" s="57"/>
      <c r="F27" s="115"/>
      <c r="G27" s="115"/>
      <c r="H27" s="115"/>
      <c r="I27" s="57"/>
      <c r="J27" s="50"/>
      <c r="K27" s="57"/>
      <c r="L27" s="60"/>
      <c r="M27" s="60"/>
      <c r="O27" s="60"/>
      <c r="P27" s="60"/>
      <c r="Q27" s="55"/>
      <c r="R27" s="60"/>
      <c r="S27" s="47"/>
      <c r="T27" s="47"/>
      <c r="U27" s="47"/>
      <c r="V27" s="4"/>
      <c r="W27" s="4"/>
      <c r="X27" s="4"/>
    </row>
    <row r="28" spans="1:24" ht="15" customHeight="1" x14ac:dyDescent="0.25">
      <c r="A28" s="136"/>
      <c r="B28" s="58"/>
      <c r="C28" s="59"/>
      <c r="D28" s="57"/>
      <c r="E28" s="57"/>
      <c r="F28" s="115"/>
      <c r="G28" s="115"/>
      <c r="H28" s="115"/>
      <c r="I28" s="50"/>
      <c r="J28" s="50"/>
      <c r="K28" s="57"/>
      <c r="L28" s="60"/>
      <c r="M28" s="60"/>
      <c r="O28" s="60"/>
      <c r="P28" s="60"/>
      <c r="Q28" s="55"/>
      <c r="R28" s="60"/>
      <c r="S28" s="47"/>
      <c r="T28" s="47"/>
      <c r="U28" s="47"/>
      <c r="V28" s="4"/>
      <c r="W28" s="4"/>
      <c r="X28" s="4"/>
    </row>
    <row r="29" spans="1:24" ht="15" customHeight="1" x14ac:dyDescent="0.25">
      <c r="A29" s="23" t="s">
        <v>153</v>
      </c>
      <c r="B29" s="23" t="s">
        <v>154</v>
      </c>
      <c r="C29" s="24"/>
      <c r="D29" s="73">
        <v>2021</v>
      </c>
      <c r="E29" s="116">
        <v>2022</v>
      </c>
      <c r="F29" s="116">
        <v>2023</v>
      </c>
      <c r="G29" s="116">
        <v>2024</v>
      </c>
      <c r="H29" s="116">
        <v>2025</v>
      </c>
      <c r="I29" s="50"/>
      <c r="J29" s="50"/>
      <c r="K29" s="71" t="s">
        <v>73</v>
      </c>
      <c r="L29" s="60"/>
      <c r="M29" s="60"/>
      <c r="N29" s="55"/>
      <c r="O29" s="60"/>
      <c r="P29" s="47"/>
      <c r="Q29" s="47"/>
      <c r="R29" s="47"/>
      <c r="S29" s="4"/>
      <c r="T29" s="4"/>
      <c r="U29" s="4"/>
      <c r="V29" s="1"/>
      <c r="W29" s="1"/>
      <c r="X29" s="1"/>
    </row>
    <row r="30" spans="1:24" ht="15" customHeight="1" x14ac:dyDescent="0.25">
      <c r="A30" s="145" t="s">
        <v>145</v>
      </c>
      <c r="B30" s="191" t="s">
        <v>24</v>
      </c>
      <c r="C30" s="192"/>
      <c r="D30" s="77" t="str">
        <f>IF(SUM(D31:D36)=0,"",SUM(D31:D36))</f>
        <v/>
      </c>
      <c r="E30" s="117" t="str">
        <f>IF(SUM(E31:E36)=0,"",SUM(E31:E36))</f>
        <v/>
      </c>
      <c r="F30" s="117" t="str">
        <f>IF(SUM(F31:F36)=0,"",SUM(F31:F36))</f>
        <v/>
      </c>
      <c r="G30" s="117" t="str">
        <f>IF(SUM(G31:G36)=0,"",SUM(G31:G36))</f>
        <v/>
      </c>
      <c r="H30" s="117"/>
      <c r="I30" s="50"/>
      <c r="J30" s="50"/>
      <c r="K30" s="69"/>
      <c r="L30" s="60"/>
      <c r="M30" s="60"/>
      <c r="N30" s="55"/>
      <c r="O30" s="60"/>
      <c r="P30" s="47"/>
      <c r="Q30" s="47"/>
      <c r="R30" s="47"/>
      <c r="S30" s="4"/>
      <c r="T30" s="4"/>
      <c r="U30" s="4"/>
      <c r="V30" s="1"/>
      <c r="W30" s="1"/>
      <c r="X30" s="1"/>
    </row>
    <row r="31" spans="1:24" ht="15" customHeight="1" x14ac:dyDescent="0.25">
      <c r="A31" s="139" t="s">
        <v>146</v>
      </c>
      <c r="B31" s="178" t="s">
        <v>83</v>
      </c>
      <c r="C31" s="179"/>
      <c r="D31" s="26"/>
      <c r="E31" s="118"/>
      <c r="F31" s="118"/>
      <c r="G31" s="118"/>
      <c r="H31" s="118"/>
      <c r="I31" s="50"/>
      <c r="J31" s="50"/>
      <c r="K31" s="69"/>
      <c r="L31" s="60"/>
      <c r="M31" s="60"/>
      <c r="N31" s="55"/>
      <c r="O31" s="60"/>
      <c r="P31" s="47"/>
      <c r="Q31" s="47"/>
      <c r="R31" s="47"/>
      <c r="S31" s="4"/>
      <c r="T31" s="4"/>
      <c r="U31" s="4"/>
      <c r="V31" s="1"/>
      <c r="W31" s="1"/>
      <c r="X31" s="1"/>
    </row>
    <row r="32" spans="1:24" ht="15" customHeight="1" x14ac:dyDescent="0.25">
      <c r="A32" s="139" t="s">
        <v>147</v>
      </c>
      <c r="B32" s="178" t="s">
        <v>84</v>
      </c>
      <c r="C32" s="179"/>
      <c r="D32" s="26"/>
      <c r="E32" s="118"/>
      <c r="F32" s="118"/>
      <c r="G32" s="118"/>
      <c r="H32" s="118"/>
      <c r="I32" s="50"/>
      <c r="J32" s="50"/>
      <c r="K32" s="69"/>
      <c r="L32" s="60"/>
      <c r="M32" s="60"/>
      <c r="N32" s="55"/>
      <c r="O32" s="60"/>
      <c r="P32" s="47"/>
      <c r="Q32" s="47"/>
      <c r="R32" s="47"/>
      <c r="S32" s="4"/>
      <c r="T32" s="4"/>
      <c r="U32" s="4"/>
      <c r="V32" s="1"/>
      <c r="W32" s="1"/>
      <c r="X32" s="1"/>
    </row>
    <row r="33" spans="1:24" ht="15" customHeight="1" x14ac:dyDescent="0.25">
      <c r="A33" s="139" t="s">
        <v>148</v>
      </c>
      <c r="B33" s="178" t="s">
        <v>85</v>
      </c>
      <c r="C33" s="182"/>
      <c r="D33" s="26"/>
      <c r="E33" s="118"/>
      <c r="F33" s="118"/>
      <c r="G33" s="118"/>
      <c r="H33" s="118"/>
      <c r="I33" s="50"/>
      <c r="J33" s="50"/>
      <c r="K33" s="69"/>
      <c r="L33" s="60"/>
      <c r="M33" s="60"/>
      <c r="N33" s="55"/>
      <c r="O33" s="60"/>
      <c r="P33" s="47"/>
      <c r="Q33" s="47"/>
      <c r="R33" s="47"/>
      <c r="S33" s="4"/>
      <c r="T33" s="4"/>
      <c r="U33" s="4"/>
      <c r="V33" s="1"/>
      <c r="W33" s="1"/>
      <c r="X33" s="1"/>
    </row>
    <row r="34" spans="1:24" ht="15" customHeight="1" x14ac:dyDescent="0.25">
      <c r="A34" s="139" t="s">
        <v>149</v>
      </c>
      <c r="B34" s="178" t="s">
        <v>86</v>
      </c>
      <c r="C34" s="179"/>
      <c r="D34" s="26"/>
      <c r="E34" s="118"/>
      <c r="F34" s="118"/>
      <c r="G34" s="118"/>
      <c r="H34" s="118"/>
      <c r="I34" s="50"/>
      <c r="J34" s="50"/>
      <c r="K34" s="69"/>
      <c r="L34" s="60"/>
      <c r="M34" s="60"/>
      <c r="N34" s="55"/>
      <c r="O34" s="60"/>
      <c r="P34" s="47"/>
      <c r="Q34" s="47"/>
      <c r="R34" s="47"/>
      <c r="S34" s="4"/>
      <c r="T34" s="4"/>
      <c r="U34" s="4"/>
      <c r="V34" s="1"/>
      <c r="W34" s="1"/>
      <c r="X34" s="1"/>
    </row>
    <row r="35" spans="1:24" ht="15" customHeight="1" x14ac:dyDescent="0.25">
      <c r="A35" s="139" t="s">
        <v>150</v>
      </c>
      <c r="B35" s="178" t="s">
        <v>87</v>
      </c>
      <c r="C35" s="179"/>
      <c r="D35" s="26"/>
      <c r="E35" s="118"/>
      <c r="F35" s="118"/>
      <c r="G35" s="118"/>
      <c r="H35" s="118"/>
      <c r="I35" s="50"/>
      <c r="J35" s="50"/>
      <c r="K35" s="69"/>
      <c r="L35" s="60"/>
      <c r="M35" s="60"/>
      <c r="N35" s="55"/>
      <c r="O35" s="60"/>
      <c r="P35" s="47"/>
      <c r="Q35" s="47"/>
      <c r="R35" s="47"/>
      <c r="S35" s="4"/>
      <c r="T35" s="4"/>
      <c r="U35" s="4"/>
      <c r="V35" s="1"/>
      <c r="W35" s="1"/>
      <c r="X35" s="1"/>
    </row>
    <row r="36" spans="1:24" ht="15" customHeight="1" x14ac:dyDescent="0.25">
      <c r="A36" s="139" t="s">
        <v>151</v>
      </c>
      <c r="B36" s="178" t="s">
        <v>88</v>
      </c>
      <c r="C36" s="179"/>
      <c r="D36" s="26"/>
      <c r="E36" s="118"/>
      <c r="F36" s="118"/>
      <c r="G36" s="118"/>
      <c r="H36" s="118"/>
      <c r="I36" s="50"/>
      <c r="J36" s="50"/>
      <c r="K36" s="69"/>
      <c r="L36" s="60"/>
      <c r="M36" s="60"/>
      <c r="N36" s="55"/>
      <c r="O36" s="60"/>
      <c r="P36" s="47"/>
      <c r="Q36" s="47"/>
      <c r="R36" s="47"/>
      <c r="S36" s="4"/>
      <c r="T36" s="4"/>
      <c r="U36" s="4"/>
      <c r="V36" s="1"/>
      <c r="W36" s="1"/>
      <c r="X36" s="1"/>
    </row>
    <row r="37" spans="1:24" ht="15" customHeight="1" x14ac:dyDescent="0.25">
      <c r="A37" s="146" t="s">
        <v>152</v>
      </c>
      <c r="B37" s="191" t="s">
        <v>25</v>
      </c>
      <c r="C37" s="192"/>
      <c r="D37" s="67" t="str">
        <f>IF(SUM(D38:D43)=0,"",SUM(D38:D43))</f>
        <v/>
      </c>
      <c r="E37" s="112" t="str">
        <f>IF(SUM(E38:E43)=0,"",SUM(E38:E43))</f>
        <v/>
      </c>
      <c r="F37" s="117" t="str">
        <f>IF(SUM(F38:F43)=0,"",SUM(F38:F43))</f>
        <v/>
      </c>
      <c r="G37" s="112" t="str">
        <f>IF(SUM(G38:G43)=0,"",SUM(G38:G43))</f>
        <v/>
      </c>
      <c r="H37" s="117"/>
      <c r="I37" s="50"/>
      <c r="J37" s="50"/>
      <c r="K37" s="69"/>
      <c r="L37" s="60"/>
      <c r="M37" s="60"/>
      <c r="N37" s="55"/>
      <c r="O37" s="60"/>
      <c r="P37" s="47"/>
      <c r="Q37" s="47"/>
      <c r="R37" s="47"/>
      <c r="S37" s="4"/>
      <c r="T37" s="4"/>
      <c r="U37" s="4"/>
      <c r="V37" s="1"/>
      <c r="W37" s="1"/>
      <c r="X37" s="1"/>
    </row>
    <row r="38" spans="1:24" ht="15" customHeight="1" x14ac:dyDescent="0.25">
      <c r="A38" s="139" t="s">
        <v>146</v>
      </c>
      <c r="B38" s="178" t="s">
        <v>83</v>
      </c>
      <c r="C38" s="179"/>
      <c r="D38" s="26"/>
      <c r="E38" s="118"/>
      <c r="F38" s="118"/>
      <c r="G38" s="118"/>
      <c r="H38" s="118"/>
      <c r="I38" s="50"/>
      <c r="J38" s="50"/>
      <c r="K38" s="69"/>
      <c r="L38" s="60"/>
      <c r="M38" s="60"/>
      <c r="N38" s="55"/>
      <c r="O38" s="60"/>
      <c r="P38" s="47"/>
      <c r="Q38" s="47"/>
      <c r="R38" s="47"/>
      <c r="S38" s="4"/>
      <c r="T38" s="4"/>
      <c r="U38" s="4"/>
      <c r="V38" s="1"/>
      <c r="W38" s="1"/>
      <c r="X38" s="1"/>
    </row>
    <row r="39" spans="1:24" ht="15" customHeight="1" x14ac:dyDescent="0.25">
      <c r="A39" s="139" t="s">
        <v>147</v>
      </c>
      <c r="B39" s="178" t="s">
        <v>84</v>
      </c>
      <c r="C39" s="179"/>
      <c r="D39" s="26"/>
      <c r="E39" s="118"/>
      <c r="F39" s="118"/>
      <c r="G39" s="118"/>
      <c r="H39" s="118"/>
      <c r="I39" s="50"/>
      <c r="J39" s="50"/>
      <c r="K39" s="69"/>
      <c r="L39" s="60"/>
      <c r="M39" s="60"/>
      <c r="N39" s="55"/>
      <c r="O39" s="60"/>
      <c r="P39" s="47"/>
      <c r="Q39" s="47"/>
      <c r="R39" s="47"/>
      <c r="S39" s="4"/>
      <c r="T39" s="4"/>
      <c r="U39" s="4"/>
      <c r="V39" s="1"/>
      <c r="W39" s="1"/>
      <c r="X39" s="1"/>
    </row>
    <row r="40" spans="1:24" ht="15" customHeight="1" x14ac:dyDescent="0.25">
      <c r="A40" s="139" t="s">
        <v>148</v>
      </c>
      <c r="B40" s="178" t="s">
        <v>85</v>
      </c>
      <c r="C40" s="179"/>
      <c r="D40" s="26"/>
      <c r="E40" s="118"/>
      <c r="F40" s="118"/>
      <c r="G40" s="118"/>
      <c r="H40" s="118"/>
      <c r="I40" s="50"/>
      <c r="J40" s="50"/>
      <c r="K40" s="69"/>
      <c r="L40" s="60"/>
      <c r="M40" s="60"/>
      <c r="N40" s="55"/>
      <c r="O40" s="60"/>
      <c r="P40" s="47"/>
      <c r="Q40" s="47"/>
      <c r="R40" s="47"/>
      <c r="S40" s="4"/>
      <c r="T40" s="4"/>
      <c r="U40" s="4"/>
      <c r="V40" s="1"/>
      <c r="W40" s="1"/>
      <c r="X40" s="1"/>
    </row>
    <row r="41" spans="1:24" ht="15" customHeight="1" x14ac:dyDescent="0.25">
      <c r="A41" s="139" t="s">
        <v>149</v>
      </c>
      <c r="B41" s="178" t="s">
        <v>86</v>
      </c>
      <c r="C41" s="179"/>
      <c r="D41" s="26"/>
      <c r="E41" s="118"/>
      <c r="F41" s="118"/>
      <c r="G41" s="118"/>
      <c r="H41" s="118"/>
      <c r="I41" s="50"/>
      <c r="J41" s="50"/>
      <c r="K41" s="69"/>
      <c r="L41" s="60"/>
      <c r="M41" s="60"/>
      <c r="N41" s="55"/>
      <c r="O41" s="60"/>
      <c r="P41" s="47"/>
      <c r="Q41" s="47"/>
      <c r="R41" s="47"/>
      <c r="S41" s="4"/>
      <c r="T41" s="4"/>
      <c r="U41" s="4"/>
      <c r="V41" s="1"/>
      <c r="W41" s="1"/>
      <c r="X41" s="1"/>
    </row>
    <row r="42" spans="1:24" ht="15" customHeight="1" x14ac:dyDescent="0.25">
      <c r="A42" s="139" t="s">
        <v>150</v>
      </c>
      <c r="B42" s="178" t="s">
        <v>87</v>
      </c>
      <c r="C42" s="179"/>
      <c r="D42" s="26"/>
      <c r="E42" s="118"/>
      <c r="F42" s="118"/>
      <c r="G42" s="118"/>
      <c r="H42" s="118"/>
      <c r="I42" s="50"/>
      <c r="J42" s="50"/>
      <c r="K42" s="69"/>
      <c r="L42" s="60"/>
      <c r="M42" s="60"/>
      <c r="N42" s="55"/>
      <c r="O42" s="60"/>
      <c r="P42" s="47"/>
      <c r="Q42" s="47"/>
      <c r="R42" s="47"/>
      <c r="S42" s="4"/>
      <c r="T42" s="4"/>
      <c r="U42" s="4"/>
      <c r="V42" s="1"/>
      <c r="W42" s="1"/>
      <c r="X42" s="1"/>
    </row>
    <row r="43" spans="1:24" ht="15" customHeight="1" x14ac:dyDescent="0.25">
      <c r="A43" s="139" t="s">
        <v>151</v>
      </c>
      <c r="B43" s="178" t="s">
        <v>88</v>
      </c>
      <c r="C43" s="179"/>
      <c r="D43" s="26"/>
      <c r="E43" s="118"/>
      <c r="F43" s="118"/>
      <c r="G43" s="118"/>
      <c r="H43" s="118"/>
      <c r="I43" s="50"/>
      <c r="J43" s="50"/>
      <c r="K43" s="69"/>
      <c r="L43" s="60"/>
      <c r="M43" s="60"/>
      <c r="N43" s="55"/>
      <c r="O43" s="60"/>
      <c r="P43" s="47"/>
      <c r="Q43" s="47"/>
      <c r="R43" s="47"/>
      <c r="S43" s="4"/>
      <c r="T43" s="4"/>
      <c r="U43" s="4"/>
      <c r="V43" s="1"/>
      <c r="W43" s="1"/>
      <c r="X43" s="1"/>
    </row>
    <row r="44" spans="1:24" ht="15.75" customHeight="1" x14ac:dyDescent="0.25">
      <c r="A44" s="1" t="s">
        <v>155</v>
      </c>
      <c r="B44" s="194" t="s">
        <v>94</v>
      </c>
      <c r="C44" s="194"/>
      <c r="D44" s="194"/>
      <c r="E44" s="194"/>
      <c r="F44" s="194"/>
      <c r="G44" s="194"/>
      <c r="H44" s="194"/>
      <c r="I44" s="76"/>
      <c r="J44" s="4"/>
      <c r="K44" s="85"/>
      <c r="L44" s="4"/>
      <c r="M44" s="4"/>
      <c r="N44" s="47"/>
      <c r="O44" s="47"/>
      <c r="P44" s="60"/>
      <c r="Q44" s="55"/>
      <c r="R44" s="60"/>
      <c r="S44" s="47"/>
      <c r="T44" s="47"/>
      <c r="U44" s="47"/>
      <c r="V44" s="4"/>
      <c r="W44" s="4"/>
      <c r="X44" s="4"/>
    </row>
    <row r="45" spans="1:24" ht="12.75" customHeight="1" x14ac:dyDescent="0.25">
      <c r="A45" s="61"/>
      <c r="B45" s="61" t="s">
        <v>75</v>
      </c>
      <c r="C45" s="4"/>
      <c r="D45" s="4"/>
      <c r="E45" s="4"/>
      <c r="F45" s="109"/>
      <c r="G45" s="109"/>
      <c r="H45" s="109"/>
      <c r="I45" s="4"/>
      <c r="J45" s="4"/>
      <c r="K45" s="4"/>
      <c r="L45" s="4"/>
      <c r="M45" s="4"/>
      <c r="N45" s="47"/>
      <c r="O45" s="47"/>
      <c r="P45" s="47"/>
      <c r="Q45" s="47"/>
      <c r="R45" s="47"/>
      <c r="S45" s="47"/>
      <c r="T45" s="47"/>
      <c r="U45" s="47"/>
      <c r="V45" s="4"/>
      <c r="W45" s="4"/>
      <c r="X45" s="4"/>
    </row>
    <row r="46" spans="1:24" ht="14.25" customHeight="1" x14ac:dyDescent="0.25">
      <c r="A46" s="4"/>
      <c r="B46" s="4"/>
      <c r="C46" s="4"/>
      <c r="D46" s="4"/>
      <c r="E46" s="4"/>
      <c r="F46" s="109"/>
      <c r="G46" s="109"/>
      <c r="H46" s="109"/>
      <c r="I46" s="4"/>
      <c r="J46" s="4"/>
      <c r="K46" s="4"/>
      <c r="L46" s="4"/>
      <c r="N46" s="55"/>
      <c r="O46" s="55"/>
      <c r="P46" s="47"/>
      <c r="Q46" s="47"/>
      <c r="R46" s="47"/>
      <c r="S46" s="47"/>
      <c r="T46" s="47"/>
      <c r="U46" s="47"/>
      <c r="V46" s="4"/>
      <c r="W46" s="4"/>
      <c r="X46" s="4"/>
    </row>
    <row r="47" spans="1:24" ht="39" customHeight="1" x14ac:dyDescent="0.25">
      <c r="A47" s="19" t="s">
        <v>156</v>
      </c>
      <c r="B47" s="19" t="s">
        <v>9</v>
      </c>
      <c r="C47" s="20"/>
      <c r="D47" s="20"/>
      <c r="E47" s="20"/>
      <c r="F47" s="110"/>
      <c r="G47" s="110"/>
      <c r="H47" s="110"/>
      <c r="I47" s="20"/>
      <c r="J47" s="20"/>
      <c r="K47" s="20"/>
      <c r="L47" s="20"/>
      <c r="M47" s="20"/>
      <c r="N47" s="56"/>
      <c r="O47" s="56"/>
      <c r="P47" s="55"/>
      <c r="Q47" s="55"/>
      <c r="R47" s="55"/>
      <c r="S47" s="47"/>
      <c r="T47" s="47"/>
      <c r="U47" s="47"/>
      <c r="V47" s="4"/>
      <c r="W47" s="4"/>
      <c r="X47" s="4"/>
    </row>
    <row r="48" spans="1:24" s="27" customFormat="1" ht="12.75" customHeight="1" x14ac:dyDescent="0.25">
      <c r="A48" s="148"/>
      <c r="B48" s="28"/>
      <c r="C48" s="29"/>
      <c r="D48" s="29"/>
      <c r="E48" s="29"/>
      <c r="F48" s="119"/>
      <c r="G48" s="119"/>
      <c r="H48" s="119"/>
      <c r="I48" s="29"/>
      <c r="J48" s="29"/>
      <c r="K48" s="29"/>
      <c r="L48" s="29"/>
      <c r="M48" s="29"/>
      <c r="N48" s="45"/>
      <c r="O48" s="45"/>
      <c r="P48" s="56"/>
      <c r="Q48" s="56"/>
      <c r="R48" s="56"/>
      <c r="S48" s="47"/>
      <c r="T48" s="47"/>
      <c r="U48" s="47"/>
      <c r="V48" s="4"/>
      <c r="W48" s="4"/>
      <c r="X48" s="4"/>
    </row>
    <row r="49" spans="1:24" ht="20.25" customHeight="1" x14ac:dyDescent="0.25">
      <c r="A49" s="21" t="s">
        <v>303</v>
      </c>
      <c r="B49" s="97" t="s">
        <v>243</v>
      </c>
      <c r="C49" s="22"/>
      <c r="D49" s="22"/>
      <c r="E49" s="22"/>
      <c r="F49" s="98"/>
      <c r="G49" s="98"/>
      <c r="H49" s="98"/>
      <c r="I49" s="22"/>
      <c r="J49" s="22"/>
      <c r="K49" s="22"/>
      <c r="L49" s="22"/>
      <c r="M49" s="22"/>
      <c r="N49" s="45"/>
      <c r="O49" s="45"/>
      <c r="P49" s="45"/>
      <c r="Q49" s="46"/>
      <c r="R49" s="46"/>
      <c r="S49" s="47"/>
      <c r="T49" s="47"/>
      <c r="U49" s="47"/>
      <c r="V49" s="4"/>
      <c r="W49" s="4"/>
      <c r="X49" s="4"/>
    </row>
    <row r="50" spans="1:24" s="43" customFormat="1" ht="15" customHeight="1" x14ac:dyDescent="0.25">
      <c r="A50" s="44"/>
      <c r="B50" s="44"/>
      <c r="C50" s="45"/>
      <c r="D50" s="45"/>
      <c r="E50" s="45"/>
      <c r="F50" s="120"/>
      <c r="G50" s="120"/>
      <c r="H50" s="120"/>
      <c r="I50" s="45"/>
      <c r="J50" s="45"/>
      <c r="K50" s="45"/>
      <c r="L50" s="45"/>
      <c r="M50" s="45"/>
      <c r="N50" s="45"/>
      <c r="O50" s="45"/>
      <c r="P50" s="45"/>
      <c r="Q50" s="46"/>
      <c r="R50" s="46"/>
      <c r="S50" s="47"/>
      <c r="T50" s="47"/>
      <c r="U50" s="47"/>
      <c r="V50" s="47"/>
      <c r="W50" s="47"/>
      <c r="X50" s="47"/>
    </row>
    <row r="51" spans="1:24" s="43" customFormat="1" ht="15" customHeight="1" x14ac:dyDescent="0.25">
      <c r="A51" s="44"/>
      <c r="B51" s="44"/>
      <c r="C51" s="45"/>
      <c r="D51" s="45"/>
      <c r="E51" s="45"/>
      <c r="F51" s="120"/>
      <c r="G51" s="120"/>
      <c r="H51" s="120"/>
      <c r="I51" s="45"/>
      <c r="J51" s="45"/>
      <c r="K51" s="45"/>
      <c r="L51" s="45"/>
      <c r="M51" s="60"/>
      <c r="N51" s="60"/>
      <c r="O51" s="60"/>
      <c r="P51" s="45"/>
      <c r="Q51" s="46"/>
      <c r="R51" s="46"/>
      <c r="S51" s="47"/>
      <c r="T51" s="47"/>
      <c r="U51" s="47"/>
      <c r="V51" s="47"/>
      <c r="W51" s="47"/>
      <c r="X51" s="47"/>
    </row>
    <row r="52" spans="1:24" ht="57" customHeight="1" x14ac:dyDescent="0.25">
      <c r="A52" s="23" t="s">
        <v>163</v>
      </c>
      <c r="B52" s="23" t="s">
        <v>90</v>
      </c>
      <c r="C52" s="31"/>
      <c r="D52" s="49" t="s">
        <v>12</v>
      </c>
      <c r="E52" s="49" t="s">
        <v>17</v>
      </c>
      <c r="F52" s="121" t="s">
        <v>54</v>
      </c>
      <c r="G52" s="121" t="s">
        <v>53</v>
      </c>
      <c r="H52" s="123"/>
      <c r="I52" s="50"/>
      <c r="J52" s="45"/>
      <c r="K52" s="71" t="s">
        <v>73</v>
      </c>
      <c r="L52" s="45"/>
      <c r="M52" s="60"/>
      <c r="N52" s="60"/>
      <c r="O52" s="60"/>
      <c r="P52" s="60"/>
      <c r="Q52" s="60"/>
      <c r="R52" s="60"/>
      <c r="S52" s="43"/>
      <c r="T52" s="43"/>
      <c r="U52" s="43"/>
      <c r="V52" s="1"/>
      <c r="W52" s="1"/>
      <c r="X52" s="1"/>
    </row>
    <row r="53" spans="1:24" ht="15" customHeight="1" x14ac:dyDescent="0.25">
      <c r="A53" s="147" t="s">
        <v>157</v>
      </c>
      <c r="B53" s="167" t="s">
        <v>32</v>
      </c>
      <c r="C53" s="168"/>
      <c r="D53" s="77" t="str">
        <f>IF(SUM(E53:G53)=0,"",SUM(E53:G53))</f>
        <v/>
      </c>
      <c r="E53" s="77" t="str">
        <f>IF(SUM(E54:E56)=0,"",SUM(E54:E56))</f>
        <v/>
      </c>
      <c r="F53" s="117" t="str">
        <f>IF(SUM(F54:F56)=0,"",SUM(F54:F56))</f>
        <v/>
      </c>
      <c r="G53" s="117" t="str">
        <f>IF(SUM(G54:G56)=0,"",SUM(G54:G56))</f>
        <v/>
      </c>
      <c r="H53" s="123"/>
      <c r="I53" s="50"/>
      <c r="J53" s="45"/>
      <c r="K53" s="69"/>
      <c r="L53" s="45"/>
      <c r="M53" s="60"/>
      <c r="N53" s="60"/>
      <c r="O53" s="60"/>
      <c r="P53" s="60"/>
      <c r="Q53" s="60"/>
      <c r="R53" s="60"/>
      <c r="S53" s="43"/>
      <c r="T53" s="43"/>
      <c r="U53" s="43"/>
      <c r="V53" s="1"/>
      <c r="W53" s="1"/>
      <c r="X53" s="1"/>
    </row>
    <row r="54" spans="1:24" ht="15" customHeight="1" x14ac:dyDescent="0.25">
      <c r="A54" s="34" t="s">
        <v>158</v>
      </c>
      <c r="B54" s="155" t="s">
        <v>18</v>
      </c>
      <c r="C54" s="30"/>
      <c r="D54" s="78" t="str">
        <f>IF(SUM(E54:G54)=0,"",SUM(E54:G54))</f>
        <v/>
      </c>
      <c r="E54" s="78"/>
      <c r="F54" s="100"/>
      <c r="G54" s="100"/>
      <c r="H54" s="123"/>
      <c r="I54" s="50"/>
      <c r="J54" s="45"/>
      <c r="K54" s="69"/>
      <c r="L54" s="45"/>
      <c r="M54" s="60"/>
      <c r="N54" s="60"/>
      <c r="O54" s="60"/>
      <c r="P54" s="60"/>
      <c r="Q54" s="60"/>
      <c r="R54" s="60"/>
      <c r="S54" s="43"/>
      <c r="T54" s="43"/>
      <c r="U54" s="43"/>
      <c r="V54" s="1"/>
      <c r="W54" s="1"/>
      <c r="X54" s="1"/>
    </row>
    <row r="55" spans="1:24" ht="15" customHeight="1" x14ac:dyDescent="0.25">
      <c r="A55" s="34" t="s">
        <v>159</v>
      </c>
      <c r="B55" s="155" t="s">
        <v>104</v>
      </c>
      <c r="C55" s="30"/>
      <c r="D55" s="78" t="str">
        <f>IF(SUM(E55:G55)=0,"",SUM(E55:G55))</f>
        <v/>
      </c>
      <c r="E55" s="78"/>
      <c r="F55" s="100"/>
      <c r="G55" s="100"/>
      <c r="H55" s="123"/>
      <c r="I55" s="50"/>
      <c r="J55" s="45"/>
      <c r="K55" s="69"/>
      <c r="L55" s="45"/>
      <c r="M55" s="60"/>
      <c r="N55" s="60"/>
      <c r="O55" s="60"/>
      <c r="P55" s="60"/>
      <c r="Q55" s="60"/>
      <c r="R55" s="60"/>
      <c r="S55" s="43"/>
      <c r="T55" s="43"/>
      <c r="U55" s="43"/>
      <c r="V55" s="1"/>
      <c r="W55" s="1"/>
      <c r="X55" s="1"/>
    </row>
    <row r="56" spans="1:24" ht="15" customHeight="1" x14ac:dyDescent="0.25">
      <c r="A56" s="34" t="s">
        <v>160</v>
      </c>
      <c r="B56" s="155" t="s">
        <v>105</v>
      </c>
      <c r="C56" s="30"/>
      <c r="D56" s="78" t="str">
        <f>IF(SUM(E56:G56)=0,"",SUM(E56:G56))</f>
        <v/>
      </c>
      <c r="E56" s="78"/>
      <c r="F56" s="100"/>
      <c r="G56" s="100"/>
      <c r="H56" s="123"/>
      <c r="I56" s="50"/>
      <c r="J56" s="45"/>
      <c r="K56" s="69"/>
      <c r="L56" s="45"/>
      <c r="M56" s="4"/>
      <c r="N56" s="47"/>
      <c r="O56" s="47"/>
      <c r="P56" s="60"/>
      <c r="Q56" s="60"/>
      <c r="R56" s="60"/>
      <c r="S56" s="43"/>
      <c r="T56" s="43"/>
      <c r="U56" s="43"/>
      <c r="V56" s="1"/>
      <c r="W56" s="1"/>
      <c r="X56" s="1"/>
    </row>
    <row r="57" spans="1:24" ht="15" customHeight="1" x14ac:dyDescent="0.25">
      <c r="A57" s="23"/>
      <c r="B57" s="4"/>
      <c r="C57" s="4"/>
      <c r="D57" s="4"/>
      <c r="E57" s="4"/>
      <c r="F57" s="109"/>
      <c r="G57" s="109"/>
      <c r="H57" s="123"/>
      <c r="I57" s="50"/>
      <c r="J57" s="45"/>
      <c r="K57" s="4"/>
      <c r="L57" s="45"/>
      <c r="M57" s="4"/>
      <c r="N57" s="47"/>
      <c r="O57" s="47"/>
      <c r="P57" s="47"/>
      <c r="Q57" s="47"/>
      <c r="R57" s="47"/>
      <c r="S57" s="47"/>
      <c r="T57" s="43"/>
      <c r="U57" s="43"/>
      <c r="V57" s="1"/>
      <c r="W57" s="1"/>
      <c r="X57" s="1"/>
    </row>
    <row r="58" spans="1:24" ht="57" customHeight="1" x14ac:dyDescent="0.25">
      <c r="A58" s="23" t="s">
        <v>163</v>
      </c>
      <c r="B58" s="23" t="s">
        <v>90</v>
      </c>
      <c r="C58" s="31"/>
      <c r="D58" s="49" t="s">
        <v>12</v>
      </c>
      <c r="E58" s="49" t="s">
        <v>16</v>
      </c>
      <c r="F58" s="121" t="s">
        <v>54</v>
      </c>
      <c r="G58" s="121" t="s">
        <v>53</v>
      </c>
      <c r="H58" s="123"/>
      <c r="I58" s="50"/>
      <c r="J58" s="45"/>
      <c r="K58" s="71" t="s">
        <v>73</v>
      </c>
      <c r="L58" s="45"/>
      <c r="M58" s="60"/>
      <c r="N58" s="60"/>
      <c r="O58" s="60"/>
      <c r="P58" s="47"/>
      <c r="Q58" s="47"/>
      <c r="R58" s="47"/>
      <c r="S58" s="47"/>
      <c r="T58" s="43"/>
      <c r="U58" s="43"/>
      <c r="V58" s="1"/>
      <c r="W58" s="1"/>
      <c r="X58" s="1"/>
    </row>
    <row r="59" spans="1:24" ht="15" customHeight="1" x14ac:dyDescent="0.25">
      <c r="A59" s="147" t="s">
        <v>161</v>
      </c>
      <c r="B59" s="167" t="s">
        <v>74</v>
      </c>
      <c r="C59" s="168"/>
      <c r="D59" s="77" t="str">
        <f>IF(SUM(E59:G59)=0,"",SUM(E59:G59))</f>
        <v/>
      </c>
      <c r="E59" s="77" t="str">
        <f>IF(SUM(E60:E62)=0,"",SUM(E60:E62))</f>
        <v/>
      </c>
      <c r="F59" s="117" t="str">
        <f>IF(SUM(F60:F62)=0,"",SUM(F60:F62))</f>
        <v/>
      </c>
      <c r="G59" s="117" t="str">
        <f>IF(SUM(G60:G62)=0,"",SUM(G60:G62))</f>
        <v/>
      </c>
      <c r="H59" s="123"/>
      <c r="I59" s="50"/>
      <c r="J59" s="45"/>
      <c r="K59" s="69"/>
      <c r="L59" s="45"/>
      <c r="M59" s="60"/>
      <c r="N59" s="60"/>
      <c r="O59" s="60"/>
      <c r="P59" s="60"/>
      <c r="Q59" s="60"/>
      <c r="R59" s="60"/>
      <c r="S59" s="47"/>
      <c r="T59" s="43"/>
      <c r="U59" s="43"/>
      <c r="V59" s="1"/>
      <c r="W59" s="1"/>
      <c r="X59" s="1"/>
    </row>
    <row r="60" spans="1:24" ht="15" customHeight="1" x14ac:dyDescent="0.25">
      <c r="A60" s="34" t="s">
        <v>162</v>
      </c>
      <c r="B60" s="155" t="s">
        <v>103</v>
      </c>
      <c r="C60" s="30"/>
      <c r="D60" s="78" t="str">
        <f>IF(SUM(E60:G60)=0,"",SUM(E60:G60))</f>
        <v/>
      </c>
      <c r="E60" s="78"/>
      <c r="F60" s="100"/>
      <c r="G60" s="100"/>
      <c r="H60" s="123"/>
      <c r="I60" s="50"/>
      <c r="J60" s="45"/>
      <c r="K60" s="69"/>
      <c r="L60" s="45"/>
      <c r="M60" s="60"/>
      <c r="N60" s="60"/>
      <c r="O60" s="60"/>
      <c r="P60" s="60"/>
      <c r="Q60" s="60"/>
      <c r="R60" s="60"/>
      <c r="S60" s="47"/>
      <c r="T60" s="43"/>
      <c r="U60" s="43"/>
      <c r="V60" s="1"/>
      <c r="W60" s="1"/>
      <c r="X60" s="1"/>
    </row>
    <row r="61" spans="1:24" ht="15" customHeight="1" x14ac:dyDescent="0.25">
      <c r="A61" s="34" t="s">
        <v>159</v>
      </c>
      <c r="B61" s="155" t="s">
        <v>104</v>
      </c>
      <c r="C61" s="30"/>
      <c r="D61" s="78" t="str">
        <f>IF(SUM(E61:G61)=0,"",SUM(E61:G61))</f>
        <v/>
      </c>
      <c r="E61" s="78"/>
      <c r="F61" s="100"/>
      <c r="G61" s="100"/>
      <c r="H61" s="123"/>
      <c r="I61" s="50"/>
      <c r="J61" s="45"/>
      <c r="K61" s="69"/>
      <c r="L61" s="45"/>
      <c r="M61" s="60"/>
      <c r="N61" s="60"/>
      <c r="O61" s="60"/>
      <c r="P61" s="60"/>
      <c r="Q61" s="60"/>
      <c r="R61" s="60"/>
      <c r="S61" s="47"/>
      <c r="T61" s="43"/>
      <c r="U61" s="43"/>
      <c r="V61" s="1"/>
      <c r="W61" s="1"/>
      <c r="X61" s="1"/>
    </row>
    <row r="62" spans="1:24" ht="15" customHeight="1" x14ac:dyDescent="0.25">
      <c r="A62" s="34" t="s">
        <v>160</v>
      </c>
      <c r="B62" s="155" t="s">
        <v>105</v>
      </c>
      <c r="C62" s="30"/>
      <c r="D62" s="78" t="str">
        <f>IF(SUM(E62:G62)=0,"",SUM(E62:G62))</f>
        <v/>
      </c>
      <c r="E62" s="78"/>
      <c r="F62" s="100"/>
      <c r="G62" s="100"/>
      <c r="H62" s="123"/>
      <c r="I62" s="50"/>
      <c r="J62" s="45"/>
      <c r="K62" s="69"/>
      <c r="L62" s="45"/>
      <c r="M62" s="4"/>
      <c r="N62" s="47"/>
      <c r="O62" s="47"/>
      <c r="P62" s="60"/>
      <c r="Q62" s="60"/>
      <c r="R62" s="60"/>
      <c r="S62" s="47"/>
      <c r="T62" s="43"/>
      <c r="U62" s="43"/>
      <c r="V62" s="1"/>
      <c r="W62" s="1"/>
      <c r="X62" s="1"/>
    </row>
    <row r="63" spans="1:24" ht="15" customHeight="1" x14ac:dyDescent="0.25">
      <c r="A63" s="39"/>
      <c r="B63" s="157"/>
      <c r="C63" s="31"/>
      <c r="D63" s="123"/>
      <c r="E63" s="123"/>
      <c r="F63" s="123"/>
      <c r="G63" s="123"/>
      <c r="H63" s="123"/>
      <c r="I63" s="50"/>
      <c r="J63" s="45"/>
      <c r="K63" s="60"/>
      <c r="L63" s="45"/>
      <c r="M63" s="4"/>
      <c r="N63" s="47"/>
      <c r="O63" s="47"/>
      <c r="P63" s="60"/>
      <c r="Q63" s="60"/>
      <c r="R63" s="60"/>
      <c r="S63" s="47"/>
      <c r="T63" s="43"/>
      <c r="U63" s="43"/>
      <c r="V63" s="1"/>
      <c r="W63" s="1"/>
      <c r="X63" s="1"/>
    </row>
    <row r="64" spans="1:24" ht="15" customHeight="1" x14ac:dyDescent="0.25">
      <c r="A64" s="23" t="s">
        <v>163</v>
      </c>
      <c r="B64" s="23" t="s">
        <v>90</v>
      </c>
      <c r="C64" s="43"/>
      <c r="D64" s="158" t="s">
        <v>12</v>
      </c>
      <c r="E64" s="123"/>
      <c r="F64" s="123"/>
      <c r="G64" s="123"/>
      <c r="H64" s="123"/>
      <c r="I64" s="123"/>
      <c r="J64" s="45"/>
      <c r="K64" s="71" t="s">
        <v>73</v>
      </c>
      <c r="L64" s="45"/>
      <c r="M64" s="4"/>
      <c r="N64" s="47"/>
      <c r="O64" s="47"/>
      <c r="P64" s="60"/>
      <c r="Q64" s="60"/>
      <c r="R64" s="60"/>
      <c r="S64" s="47"/>
      <c r="T64" s="43"/>
      <c r="U64" s="43"/>
      <c r="V64" s="1"/>
      <c r="W64" s="1"/>
      <c r="X64" s="1"/>
    </row>
    <row r="65" spans="1:24" ht="15" customHeight="1" x14ac:dyDescent="0.25">
      <c r="A65" s="147" t="s">
        <v>304</v>
      </c>
      <c r="B65" s="176" t="s">
        <v>261</v>
      </c>
      <c r="C65" s="185"/>
      <c r="D65" s="77" t="str">
        <f>IFERROR(D66+#REF!+#REF!+#REF!,"")</f>
        <v/>
      </c>
      <c r="E65" s="123"/>
      <c r="F65" s="123"/>
      <c r="G65" s="123"/>
      <c r="H65" s="123"/>
      <c r="I65" s="123"/>
      <c r="J65" s="45"/>
      <c r="K65" s="69"/>
      <c r="L65" s="45"/>
      <c r="M65" s="4"/>
      <c r="N65" s="47"/>
      <c r="O65" s="47"/>
      <c r="P65" s="60"/>
      <c r="Q65" s="60"/>
      <c r="R65" s="60"/>
      <c r="S65" s="47"/>
      <c r="T65" s="43"/>
      <c r="U65" s="43"/>
      <c r="V65" s="1"/>
      <c r="W65" s="1"/>
      <c r="X65" s="1"/>
    </row>
    <row r="66" spans="1:24" ht="15" customHeight="1" x14ac:dyDescent="0.25">
      <c r="A66" s="34" t="s">
        <v>158</v>
      </c>
      <c r="B66" s="163" t="s">
        <v>103</v>
      </c>
      <c r="C66" s="163"/>
      <c r="D66" s="78" t="str">
        <f>IF(D67+D68=0,"",D67+D68)</f>
        <v/>
      </c>
      <c r="E66" s="123"/>
      <c r="F66" s="123"/>
      <c r="G66" s="123"/>
      <c r="H66" s="123"/>
      <c r="I66" s="123"/>
      <c r="J66" s="45"/>
      <c r="K66" s="69"/>
      <c r="L66" s="45"/>
      <c r="M66" s="4"/>
      <c r="N66" s="47"/>
      <c r="O66" s="47"/>
      <c r="P66" s="60"/>
      <c r="Q66" s="60"/>
      <c r="R66" s="60"/>
      <c r="S66" s="47"/>
      <c r="T66" s="43"/>
      <c r="U66" s="43"/>
      <c r="V66" s="1"/>
      <c r="W66" s="1"/>
      <c r="X66" s="1"/>
    </row>
    <row r="67" spans="1:24" ht="15" customHeight="1" x14ac:dyDescent="0.25">
      <c r="A67" s="34" t="s">
        <v>159</v>
      </c>
      <c r="B67" s="163" t="s">
        <v>104</v>
      </c>
      <c r="C67" s="163"/>
      <c r="D67" s="78"/>
      <c r="E67" s="123"/>
      <c r="F67" s="123"/>
      <c r="G67" s="123"/>
      <c r="H67" s="123"/>
      <c r="I67" s="123"/>
      <c r="J67" s="45"/>
      <c r="K67" s="69"/>
      <c r="L67" s="45"/>
      <c r="M67" s="4"/>
      <c r="N67" s="47"/>
      <c r="O67" s="47"/>
      <c r="P67" s="60"/>
      <c r="Q67" s="60"/>
      <c r="R67" s="60"/>
      <c r="S67" s="47"/>
      <c r="T67" s="43"/>
      <c r="U67" s="43"/>
      <c r="V67" s="1"/>
      <c r="W67" s="1"/>
      <c r="X67" s="1"/>
    </row>
    <row r="68" spans="1:24" ht="15" customHeight="1" x14ac:dyDescent="0.25">
      <c r="A68" s="34" t="s">
        <v>160</v>
      </c>
      <c r="B68" s="163" t="s">
        <v>105</v>
      </c>
      <c r="C68" s="163"/>
      <c r="D68" s="78"/>
      <c r="E68" s="123"/>
      <c r="F68" s="123"/>
      <c r="G68" s="123"/>
      <c r="H68" s="123"/>
      <c r="I68" s="123"/>
      <c r="J68" s="45"/>
      <c r="K68" s="69"/>
      <c r="L68" s="45"/>
      <c r="M68" s="4"/>
      <c r="N68" s="47"/>
      <c r="O68" s="47"/>
      <c r="P68" s="60"/>
      <c r="Q68" s="60"/>
      <c r="R68" s="60"/>
      <c r="S68" s="47"/>
      <c r="T68" s="43"/>
      <c r="U68" s="43"/>
      <c r="V68" s="1"/>
      <c r="W68" s="1"/>
      <c r="X68" s="1"/>
    </row>
    <row r="69" spans="1:24" ht="15" customHeight="1" x14ac:dyDescent="0.25">
      <c r="A69" s="35"/>
      <c r="B69" s="35"/>
      <c r="C69" s="151"/>
      <c r="D69" s="152"/>
      <c r="E69" s="153"/>
      <c r="F69" s="152"/>
      <c r="G69" s="153"/>
      <c r="H69" s="153"/>
      <c r="I69" s="4"/>
      <c r="J69" s="60"/>
      <c r="K69" s="60"/>
      <c r="L69" s="47"/>
      <c r="M69" s="47"/>
      <c r="N69" s="60"/>
      <c r="O69" s="60"/>
      <c r="P69" s="60"/>
      <c r="Q69" s="47"/>
      <c r="R69" s="47"/>
      <c r="S69" s="47"/>
      <c r="T69" s="4"/>
      <c r="U69" s="4"/>
      <c r="V69" s="4"/>
      <c r="W69" s="4"/>
      <c r="X69" s="1"/>
    </row>
    <row r="70" spans="1:24" ht="20.25" customHeight="1" x14ac:dyDescent="0.25">
      <c r="A70" s="21" t="s">
        <v>306</v>
      </c>
      <c r="B70" s="21" t="s">
        <v>256</v>
      </c>
      <c r="C70" s="22"/>
      <c r="D70" s="22"/>
      <c r="E70" s="22"/>
      <c r="F70" s="98"/>
      <c r="G70" s="98"/>
      <c r="H70" s="98"/>
      <c r="I70" s="22"/>
      <c r="J70" s="22"/>
      <c r="K70" s="22"/>
      <c r="L70" s="22"/>
      <c r="M70" s="22"/>
      <c r="N70" s="47"/>
      <c r="O70" s="47"/>
      <c r="P70" s="45"/>
      <c r="Q70" s="46"/>
      <c r="R70" s="46"/>
      <c r="S70" s="47"/>
      <c r="T70" s="47"/>
      <c r="U70" s="47"/>
      <c r="V70" s="4"/>
      <c r="W70" s="4"/>
      <c r="X70" s="4"/>
    </row>
    <row r="71" spans="1:24" ht="14.25" customHeight="1" x14ac:dyDescent="0.25">
      <c r="A71" s="35"/>
      <c r="B71" s="35"/>
      <c r="C71" s="153"/>
      <c r="D71" s="153"/>
      <c r="E71" s="153"/>
      <c r="F71" s="153"/>
      <c r="G71" s="153"/>
      <c r="H71" s="153"/>
      <c r="I71" s="4"/>
      <c r="J71" s="60"/>
      <c r="K71" s="60"/>
      <c r="L71" s="47"/>
      <c r="M71" s="47"/>
      <c r="N71" s="60"/>
      <c r="O71" s="60"/>
      <c r="P71" s="60"/>
      <c r="Q71" s="47"/>
      <c r="R71" s="47"/>
      <c r="S71" s="47"/>
      <c r="T71" s="4"/>
      <c r="U71" s="4"/>
      <c r="V71" s="4"/>
      <c r="W71" s="4"/>
      <c r="X71" s="1"/>
    </row>
    <row r="72" spans="1:24" ht="57" customHeight="1" x14ac:dyDescent="0.35">
      <c r="A72" s="23" t="s">
        <v>144</v>
      </c>
      <c r="B72" s="23" t="s">
        <v>267</v>
      </c>
      <c r="C72" s="154"/>
      <c r="D72" s="72" t="s">
        <v>251</v>
      </c>
      <c r="E72" s="72" t="s">
        <v>252</v>
      </c>
      <c r="F72" s="72" t="s">
        <v>253</v>
      </c>
      <c r="G72" s="153"/>
      <c r="H72" s="153"/>
      <c r="I72" s="4"/>
      <c r="J72" s="60"/>
      <c r="K72" s="71" t="s">
        <v>73</v>
      </c>
      <c r="L72" s="47"/>
      <c r="M72" s="47"/>
      <c r="N72" s="60"/>
      <c r="O72" s="60"/>
      <c r="P72" s="60"/>
      <c r="Q72" s="47"/>
      <c r="R72" s="47"/>
      <c r="S72" s="47"/>
      <c r="T72" s="4"/>
      <c r="U72" s="4"/>
      <c r="V72" s="4"/>
      <c r="W72" s="4"/>
      <c r="X72" s="1"/>
    </row>
    <row r="73" spans="1:24" ht="14.25" customHeight="1" x14ac:dyDescent="0.25">
      <c r="A73" s="147" t="s">
        <v>305</v>
      </c>
      <c r="B73" s="164" t="s">
        <v>265</v>
      </c>
      <c r="C73" s="165"/>
      <c r="D73" s="77"/>
      <c r="E73" s="117"/>
      <c r="F73" s="117"/>
      <c r="G73" s="153"/>
      <c r="H73" s="153"/>
      <c r="I73" s="4"/>
      <c r="J73" s="60"/>
      <c r="K73" s="69"/>
      <c r="L73" s="47"/>
      <c r="M73" s="47"/>
      <c r="N73" s="60"/>
      <c r="O73" s="60"/>
      <c r="P73" s="60"/>
      <c r="Q73" s="47"/>
      <c r="R73" s="47"/>
      <c r="S73" s="47"/>
      <c r="T73" s="4"/>
      <c r="U73" s="4"/>
      <c r="V73" s="4"/>
      <c r="W73" s="4"/>
      <c r="X73" s="1"/>
    </row>
    <row r="74" spans="1:24" ht="14.25" customHeight="1" x14ac:dyDescent="0.25">
      <c r="A74" s="34" t="s">
        <v>307</v>
      </c>
      <c r="B74" s="183" t="s">
        <v>254</v>
      </c>
      <c r="C74" s="184"/>
      <c r="D74" s="78"/>
      <c r="E74" s="100"/>
      <c r="F74" s="100"/>
      <c r="G74" s="153"/>
      <c r="H74" s="153"/>
      <c r="I74" s="4"/>
      <c r="J74" s="60"/>
      <c r="K74" s="69"/>
      <c r="L74" s="47"/>
      <c r="M74" s="47"/>
      <c r="N74" s="60"/>
      <c r="O74" s="60"/>
      <c r="P74" s="60"/>
      <c r="Q74" s="47"/>
      <c r="R74" s="47"/>
      <c r="S74" s="47"/>
      <c r="T74" s="4"/>
      <c r="U74" s="4"/>
      <c r="V74" s="4"/>
      <c r="W74" s="4"/>
      <c r="X74" s="1"/>
    </row>
    <row r="75" spans="1:24" ht="14.25" customHeight="1" x14ac:dyDescent="0.25">
      <c r="A75" s="34" t="s">
        <v>308</v>
      </c>
      <c r="B75" s="183" t="s">
        <v>278</v>
      </c>
      <c r="C75" s="184"/>
      <c r="D75" s="78"/>
      <c r="E75" s="100"/>
      <c r="F75" s="100"/>
      <c r="G75" s="153"/>
      <c r="H75" s="153"/>
      <c r="I75" s="4"/>
      <c r="J75" s="60"/>
      <c r="K75" s="69"/>
      <c r="L75" s="47"/>
      <c r="M75" s="47"/>
      <c r="N75" s="60"/>
      <c r="O75" s="60"/>
      <c r="P75" s="60"/>
      <c r="Q75" s="47"/>
      <c r="R75" s="47"/>
      <c r="S75" s="47"/>
      <c r="T75" s="4"/>
      <c r="U75" s="4"/>
      <c r="V75" s="4"/>
      <c r="W75" s="4"/>
      <c r="X75" s="1"/>
    </row>
    <row r="76" spans="1:24" ht="14.25" customHeight="1" x14ac:dyDescent="0.25">
      <c r="A76" s="34" t="s">
        <v>309</v>
      </c>
      <c r="B76" s="183" t="s">
        <v>255</v>
      </c>
      <c r="C76" s="184"/>
      <c r="D76" s="78"/>
      <c r="E76" s="100"/>
      <c r="F76" s="100"/>
      <c r="G76" s="153"/>
      <c r="H76" s="153"/>
      <c r="I76" s="4"/>
      <c r="J76" s="60"/>
      <c r="K76" s="69"/>
      <c r="L76" s="47"/>
      <c r="M76" s="47"/>
      <c r="N76" s="60"/>
      <c r="O76" s="60"/>
      <c r="P76" s="60"/>
      <c r="Q76" s="47"/>
      <c r="R76" s="47"/>
      <c r="S76" s="47"/>
      <c r="T76" s="4"/>
      <c r="U76" s="4"/>
      <c r="V76" s="4"/>
      <c r="W76" s="4"/>
      <c r="X76" s="1"/>
    </row>
    <row r="77" spans="1:24" ht="15" customHeight="1" x14ac:dyDescent="0.25">
      <c r="A77" s="35"/>
      <c r="B77" s="4"/>
      <c r="C77" s="4"/>
      <c r="D77" s="32"/>
      <c r="E77" s="33"/>
      <c r="F77" s="122"/>
      <c r="G77" s="122"/>
      <c r="H77" s="109"/>
      <c r="I77" s="4"/>
      <c r="J77" s="4"/>
      <c r="K77" s="4"/>
      <c r="L77" s="4"/>
      <c r="N77" s="45"/>
      <c r="O77" s="45"/>
      <c r="P77" s="47"/>
      <c r="Q77" s="47"/>
      <c r="R77" s="47"/>
      <c r="S77" s="47"/>
      <c r="T77" s="47"/>
      <c r="U77" s="47"/>
      <c r="V77" s="4"/>
      <c r="W77" s="4"/>
      <c r="X77" s="4"/>
    </row>
    <row r="78" spans="1:24" ht="20.25" customHeight="1" x14ac:dyDescent="0.25">
      <c r="A78" s="21" t="s">
        <v>322</v>
      </c>
      <c r="B78" s="97" t="s">
        <v>257</v>
      </c>
      <c r="C78" s="98"/>
      <c r="D78" s="98"/>
      <c r="E78" s="22"/>
      <c r="F78" s="98"/>
      <c r="G78" s="98"/>
      <c r="H78" s="98"/>
      <c r="I78" s="22"/>
      <c r="J78" s="22"/>
      <c r="K78" s="22"/>
      <c r="L78" s="22"/>
      <c r="M78" s="22"/>
      <c r="N78" s="47"/>
      <c r="O78" s="47"/>
      <c r="P78" s="45"/>
      <c r="Q78" s="46"/>
      <c r="R78" s="46"/>
      <c r="S78" s="47"/>
      <c r="T78" s="47"/>
      <c r="U78" s="47"/>
      <c r="V78" s="4"/>
      <c r="W78" s="4"/>
      <c r="X78" s="4"/>
    </row>
    <row r="79" spans="1:24" ht="15" customHeight="1" x14ac:dyDescent="0.25">
      <c r="A79" s="23"/>
      <c r="B79" s="4"/>
      <c r="C79" s="4"/>
      <c r="D79" s="32"/>
      <c r="E79" s="33"/>
      <c r="F79" s="122"/>
      <c r="G79" s="122"/>
      <c r="H79" s="109"/>
      <c r="I79" s="4"/>
      <c r="J79" s="4"/>
      <c r="K79" s="4"/>
      <c r="L79" s="4"/>
      <c r="M79" s="4"/>
      <c r="N79" s="47"/>
      <c r="O79" s="47"/>
      <c r="P79" s="47"/>
      <c r="Q79" s="47"/>
      <c r="R79" s="47"/>
      <c r="S79" s="47"/>
      <c r="T79" s="47"/>
      <c r="U79" s="47"/>
      <c r="V79" s="4"/>
      <c r="W79" s="4"/>
      <c r="X79" s="4"/>
    </row>
    <row r="80" spans="1:24" ht="57" customHeight="1" x14ac:dyDescent="0.25">
      <c r="A80" s="23" t="s">
        <v>175</v>
      </c>
      <c r="B80" s="23" t="s">
        <v>11</v>
      </c>
      <c r="C80" s="4"/>
      <c r="D80" s="48" t="s">
        <v>62</v>
      </c>
      <c r="E80" s="48" t="s">
        <v>42</v>
      </c>
      <c r="F80" s="123"/>
      <c r="H80" s="109"/>
      <c r="I80" s="4"/>
      <c r="J80" s="50"/>
      <c r="K80" s="71" t="s">
        <v>73</v>
      </c>
      <c r="L80" s="50"/>
      <c r="M80" s="68"/>
      <c r="N80" s="68"/>
      <c r="O80" s="68"/>
      <c r="P80" s="47"/>
      <c r="Q80" s="47"/>
      <c r="R80" s="47"/>
      <c r="S80" s="47"/>
      <c r="T80" s="43"/>
      <c r="U80" s="43"/>
      <c r="V80" s="1"/>
      <c r="W80" s="1"/>
      <c r="X80" s="1"/>
    </row>
    <row r="81" spans="1:24" ht="15" customHeight="1" x14ac:dyDescent="0.25">
      <c r="A81" s="147" t="s">
        <v>164</v>
      </c>
      <c r="B81" s="174" t="s">
        <v>67</v>
      </c>
      <c r="C81" s="175"/>
      <c r="D81" s="77" t="str">
        <f>IF(SUM(D82:D91)=0,"",SUM(D82:D91))</f>
        <v/>
      </c>
      <c r="E81" s="77" t="str">
        <f>IF(SUM(E82:E91)=0,"",SUM(E82:E91))</f>
        <v/>
      </c>
      <c r="F81" s="123"/>
      <c r="G81" s="123"/>
      <c r="H81" s="109"/>
      <c r="I81" s="4"/>
      <c r="J81" s="50"/>
      <c r="K81" s="69"/>
      <c r="L81" s="50"/>
      <c r="M81" s="68"/>
      <c r="N81" s="68"/>
      <c r="O81" s="68"/>
      <c r="P81" s="68"/>
      <c r="Q81" s="68"/>
      <c r="R81" s="68"/>
      <c r="S81" s="47"/>
      <c r="T81" s="43"/>
      <c r="U81" s="43"/>
      <c r="V81" s="1"/>
      <c r="W81" s="1"/>
      <c r="X81" s="1"/>
    </row>
    <row r="82" spans="1:24" ht="15" customHeight="1" x14ac:dyDescent="0.25">
      <c r="A82" s="34" t="s">
        <v>165</v>
      </c>
      <c r="B82" s="155" t="s">
        <v>36</v>
      </c>
      <c r="C82" s="30"/>
      <c r="D82" s="78"/>
      <c r="E82" s="78"/>
      <c r="F82" s="123"/>
      <c r="G82" s="123"/>
      <c r="H82" s="109"/>
      <c r="I82" s="4"/>
      <c r="J82" s="50"/>
      <c r="K82" s="69"/>
      <c r="L82" s="50"/>
      <c r="M82" s="4"/>
      <c r="N82" s="47"/>
      <c r="O82" s="47"/>
      <c r="P82" s="68"/>
      <c r="Q82" s="68"/>
      <c r="R82" s="68"/>
      <c r="S82" s="47"/>
      <c r="T82" s="43"/>
      <c r="U82" s="43"/>
      <c r="V82" s="1"/>
      <c r="W82" s="1"/>
      <c r="X82" s="1"/>
    </row>
    <row r="83" spans="1:24" ht="15" customHeight="1" x14ac:dyDescent="0.25">
      <c r="A83" s="34" t="s">
        <v>166</v>
      </c>
      <c r="B83" s="155" t="s">
        <v>35</v>
      </c>
      <c r="C83" s="30"/>
      <c r="D83" s="78"/>
      <c r="E83" s="78"/>
      <c r="F83" s="123"/>
      <c r="G83" s="123"/>
      <c r="H83" s="109"/>
      <c r="I83" s="4"/>
      <c r="J83" s="50"/>
      <c r="K83" s="69"/>
      <c r="L83" s="50"/>
      <c r="M83" s="4"/>
      <c r="N83" s="47"/>
      <c r="O83" s="47"/>
      <c r="P83" s="47"/>
      <c r="Q83" s="47"/>
      <c r="R83" s="47"/>
      <c r="S83" s="47"/>
      <c r="T83" s="43"/>
      <c r="U83" s="43"/>
      <c r="V83" s="1"/>
      <c r="W83" s="1"/>
      <c r="X83" s="1"/>
    </row>
    <row r="84" spans="1:24" ht="15" customHeight="1" x14ac:dyDescent="0.25">
      <c r="A84" s="34" t="s">
        <v>167</v>
      </c>
      <c r="B84" s="155" t="s">
        <v>37</v>
      </c>
      <c r="C84" s="30"/>
      <c r="D84" s="78"/>
      <c r="E84" s="78"/>
      <c r="F84" s="123"/>
      <c r="G84" s="123"/>
      <c r="H84" s="109"/>
      <c r="I84" s="4"/>
      <c r="J84" s="50"/>
      <c r="K84" s="69"/>
      <c r="L84" s="50"/>
      <c r="M84" s="4"/>
      <c r="N84" s="47"/>
      <c r="O84" s="47"/>
      <c r="P84" s="47"/>
      <c r="Q84" s="47"/>
      <c r="R84" s="47"/>
      <c r="S84" s="47"/>
      <c r="T84" s="43"/>
      <c r="U84" s="43"/>
      <c r="V84" s="1"/>
      <c r="W84" s="1"/>
      <c r="X84" s="1"/>
    </row>
    <row r="85" spans="1:24" ht="15" customHeight="1" x14ac:dyDescent="0.25">
      <c r="A85" s="34" t="s">
        <v>168</v>
      </c>
      <c r="B85" s="155" t="s">
        <v>40</v>
      </c>
      <c r="C85" s="30"/>
      <c r="D85" s="78"/>
      <c r="E85" s="78"/>
      <c r="F85" s="123"/>
      <c r="G85" s="123"/>
      <c r="H85" s="109"/>
      <c r="I85" s="4"/>
      <c r="J85" s="50"/>
      <c r="K85" s="69"/>
      <c r="L85" s="50"/>
      <c r="M85" s="4"/>
      <c r="N85" s="47"/>
      <c r="O85" s="47"/>
      <c r="P85" s="47"/>
      <c r="Q85" s="47"/>
      <c r="R85" s="47"/>
      <c r="S85" s="47"/>
      <c r="T85" s="43"/>
      <c r="U85" s="43"/>
      <c r="V85" s="1"/>
      <c r="W85" s="1"/>
      <c r="X85" s="1"/>
    </row>
    <row r="86" spans="1:24" ht="15" customHeight="1" x14ac:dyDescent="0.25">
      <c r="A86" s="34" t="s">
        <v>169</v>
      </c>
      <c r="B86" s="155" t="s">
        <v>41</v>
      </c>
      <c r="C86" s="30"/>
      <c r="D86" s="78"/>
      <c r="E86" s="78"/>
      <c r="F86" s="123"/>
      <c r="G86" s="123"/>
      <c r="H86" s="109"/>
      <c r="I86" s="4"/>
      <c r="J86" s="50"/>
      <c r="K86" s="69"/>
      <c r="L86" s="50"/>
      <c r="M86" s="4"/>
      <c r="N86" s="47"/>
      <c r="O86" s="47"/>
      <c r="P86" s="47"/>
      <c r="Q86" s="47"/>
      <c r="R86" s="47"/>
      <c r="S86" s="47"/>
      <c r="T86" s="43"/>
      <c r="U86" s="43"/>
      <c r="V86" s="1"/>
      <c r="W86" s="1"/>
      <c r="X86" s="1"/>
    </row>
    <row r="87" spans="1:24" ht="15" customHeight="1" x14ac:dyDescent="0.25">
      <c r="A87" s="34" t="s">
        <v>170</v>
      </c>
      <c r="B87" s="155" t="s">
        <v>38</v>
      </c>
      <c r="C87" s="30"/>
      <c r="D87" s="78"/>
      <c r="E87" s="78"/>
      <c r="F87" s="123"/>
      <c r="G87" s="123"/>
      <c r="H87" s="109"/>
      <c r="I87" s="4"/>
      <c r="J87" s="50"/>
      <c r="K87" s="69"/>
      <c r="L87" s="50"/>
      <c r="M87" s="4"/>
      <c r="N87" s="47"/>
      <c r="O87" s="47"/>
      <c r="P87" s="47"/>
      <c r="Q87" s="47"/>
      <c r="R87" s="47"/>
      <c r="S87" s="47"/>
      <c r="T87" s="43"/>
      <c r="U87" s="43"/>
      <c r="V87" s="1"/>
      <c r="W87" s="1"/>
      <c r="X87" s="1"/>
    </row>
    <row r="88" spans="1:24" ht="15" customHeight="1" x14ac:dyDescent="0.25">
      <c r="A88" s="34" t="s">
        <v>171</v>
      </c>
      <c r="B88" s="155" t="s">
        <v>39</v>
      </c>
      <c r="C88" s="30"/>
      <c r="D88" s="78"/>
      <c r="E88" s="78"/>
      <c r="F88" s="123"/>
      <c r="G88" s="123"/>
      <c r="H88" s="109"/>
      <c r="I88" s="4"/>
      <c r="J88" s="50"/>
      <c r="K88" s="69"/>
      <c r="L88" s="50"/>
      <c r="M88" s="4"/>
      <c r="N88" s="47"/>
      <c r="O88" s="47"/>
      <c r="P88" s="47"/>
      <c r="Q88" s="47"/>
      <c r="R88" s="47"/>
      <c r="S88" s="47"/>
      <c r="T88" s="43"/>
      <c r="U88" s="43"/>
      <c r="V88" s="1"/>
      <c r="W88" s="1"/>
      <c r="X88" s="1"/>
    </row>
    <row r="89" spans="1:24" ht="15" customHeight="1" x14ac:dyDescent="0.25">
      <c r="A89" s="34" t="s">
        <v>172</v>
      </c>
      <c r="B89" s="155" t="s">
        <v>92</v>
      </c>
      <c r="C89" s="30"/>
      <c r="D89" s="78"/>
      <c r="E89" s="78"/>
      <c r="F89" s="123"/>
      <c r="G89" s="123"/>
      <c r="H89" s="109"/>
      <c r="I89" s="4"/>
      <c r="J89" s="50"/>
      <c r="K89" s="69"/>
      <c r="L89" s="50"/>
      <c r="M89" s="4"/>
      <c r="N89" s="47"/>
      <c r="O89" s="47"/>
      <c r="P89" s="47"/>
      <c r="Q89" s="47"/>
      <c r="R89" s="47"/>
      <c r="S89" s="47"/>
      <c r="T89" s="43"/>
      <c r="U89" s="43"/>
      <c r="V89" s="1"/>
      <c r="W89" s="1"/>
      <c r="X89" s="1"/>
    </row>
    <row r="90" spans="1:24" ht="15" customHeight="1" x14ac:dyDescent="0.25">
      <c r="A90" s="34" t="s">
        <v>173</v>
      </c>
      <c r="B90" s="155" t="s">
        <v>76</v>
      </c>
      <c r="C90" s="30"/>
      <c r="D90" s="78"/>
      <c r="E90" s="78"/>
      <c r="F90" s="123"/>
      <c r="G90" s="123"/>
      <c r="H90" s="109"/>
      <c r="I90" s="4"/>
      <c r="J90" s="50"/>
      <c r="K90" s="69"/>
      <c r="L90" s="50"/>
      <c r="M90" s="4"/>
      <c r="N90" s="47"/>
      <c r="O90" s="47"/>
      <c r="P90" s="47"/>
      <c r="Q90" s="47"/>
      <c r="R90" s="47"/>
      <c r="S90" s="47"/>
      <c r="T90" s="43"/>
      <c r="U90" s="43"/>
      <c r="V90" s="1"/>
      <c r="W90" s="1"/>
      <c r="X90" s="1"/>
    </row>
    <row r="91" spans="1:24" ht="15" customHeight="1" x14ac:dyDescent="0.25">
      <c r="A91" s="34" t="s">
        <v>174</v>
      </c>
      <c r="B91" s="156" t="s">
        <v>96</v>
      </c>
      <c r="C91" s="99"/>
      <c r="D91" s="78"/>
      <c r="E91" s="78"/>
      <c r="F91" s="123"/>
      <c r="G91" s="123"/>
      <c r="H91" s="109"/>
      <c r="I91" s="4"/>
      <c r="J91" s="50"/>
      <c r="K91" s="69"/>
      <c r="L91" s="50"/>
      <c r="M91" s="4"/>
      <c r="N91" s="47"/>
      <c r="O91" s="47"/>
      <c r="P91" s="47"/>
      <c r="Q91" s="47"/>
      <c r="R91" s="47"/>
      <c r="S91" s="47"/>
      <c r="T91" s="43"/>
      <c r="U91" s="43"/>
      <c r="V91" s="1"/>
      <c r="W91" s="1"/>
      <c r="X91" s="1"/>
    </row>
    <row r="92" spans="1:24" ht="15" customHeight="1" x14ac:dyDescent="0.25">
      <c r="A92" s="34" t="s">
        <v>320</v>
      </c>
      <c r="B92" s="156" t="s">
        <v>244</v>
      </c>
      <c r="C92" s="99"/>
      <c r="D92" s="78"/>
      <c r="E92" s="78"/>
      <c r="F92" s="123"/>
      <c r="G92" s="123"/>
      <c r="H92" s="109"/>
      <c r="I92" s="4"/>
      <c r="J92" s="50"/>
      <c r="K92" s="69"/>
      <c r="L92" s="50"/>
      <c r="M92" s="4"/>
      <c r="N92" s="47"/>
      <c r="O92" s="47"/>
      <c r="P92" s="47"/>
      <c r="Q92" s="47"/>
      <c r="R92" s="47"/>
      <c r="S92" s="47"/>
      <c r="T92" s="43"/>
      <c r="U92" s="43"/>
      <c r="V92" s="1"/>
      <c r="W92" s="1"/>
      <c r="X92" s="1"/>
    </row>
    <row r="93" spans="1:24" ht="15" customHeight="1" x14ac:dyDescent="0.25">
      <c r="A93" s="39"/>
      <c r="B93" s="39"/>
      <c r="C93" s="31"/>
      <c r="D93" s="123"/>
      <c r="E93" s="123"/>
      <c r="F93" s="123"/>
      <c r="G93" s="123"/>
      <c r="H93" s="109"/>
      <c r="I93" s="4"/>
      <c r="J93" s="50"/>
      <c r="K93" s="60"/>
      <c r="L93" s="50"/>
      <c r="M93" s="4"/>
      <c r="N93" s="47"/>
      <c r="O93" s="47"/>
      <c r="P93" s="47"/>
      <c r="Q93" s="47"/>
      <c r="R93" s="47"/>
      <c r="S93" s="47"/>
      <c r="T93" s="43"/>
      <c r="U93" s="43"/>
      <c r="V93" s="1"/>
      <c r="W93" s="1"/>
      <c r="X93" s="1"/>
    </row>
    <row r="94" spans="1:24" ht="20.25" customHeight="1" x14ac:dyDescent="0.25">
      <c r="A94" s="21" t="s">
        <v>310</v>
      </c>
      <c r="B94" s="21" t="s">
        <v>258</v>
      </c>
      <c r="C94" s="22"/>
      <c r="D94" s="22"/>
      <c r="E94" s="22"/>
      <c r="F94" s="98"/>
      <c r="G94" s="98"/>
      <c r="H94" s="98"/>
      <c r="I94" s="22"/>
      <c r="J94" s="22"/>
      <c r="K94" s="22"/>
      <c r="L94" s="22"/>
      <c r="M94" s="22"/>
      <c r="N94" s="47"/>
      <c r="O94" s="47"/>
      <c r="P94" s="45"/>
      <c r="Q94" s="46"/>
      <c r="R94" s="46"/>
      <c r="S94" s="47"/>
      <c r="T94" s="47"/>
      <c r="U94" s="47"/>
      <c r="V94" s="4"/>
      <c r="W94" s="4"/>
      <c r="X94" s="4"/>
    </row>
    <row r="95" spans="1:24" ht="15" customHeight="1" x14ac:dyDescent="0.25">
      <c r="A95" s="1"/>
      <c r="B95" s="4"/>
      <c r="C95" s="4"/>
      <c r="D95" s="4"/>
      <c r="E95" s="4"/>
      <c r="F95" s="109"/>
      <c r="G95" s="109"/>
      <c r="H95" s="109"/>
      <c r="I95" s="4"/>
      <c r="J95" s="4"/>
      <c r="K95" s="4"/>
      <c r="L95" s="4"/>
      <c r="M95" s="60"/>
      <c r="N95" s="60"/>
      <c r="O95" s="60"/>
      <c r="P95" s="47"/>
      <c r="Q95" s="47"/>
      <c r="R95" s="47"/>
      <c r="S95" s="47"/>
      <c r="T95" s="47"/>
      <c r="U95" s="47"/>
      <c r="V95" s="4"/>
      <c r="W95" s="4"/>
      <c r="X95" s="4"/>
    </row>
    <row r="96" spans="1:24" ht="15" customHeight="1" x14ac:dyDescent="0.25">
      <c r="A96" s="23" t="s">
        <v>163</v>
      </c>
      <c r="B96" s="23" t="s">
        <v>91</v>
      </c>
      <c r="C96" s="4"/>
      <c r="D96" s="38">
        <v>2021</v>
      </c>
      <c r="E96" s="124">
        <v>2022</v>
      </c>
      <c r="F96" s="124">
        <v>2023</v>
      </c>
      <c r="G96" s="124">
        <v>2024</v>
      </c>
      <c r="H96" s="124">
        <v>2025</v>
      </c>
      <c r="I96" s="60"/>
      <c r="J96" s="60"/>
      <c r="K96" s="71" t="s">
        <v>73</v>
      </c>
      <c r="L96" s="60"/>
      <c r="M96" s="60"/>
      <c r="N96" s="60"/>
      <c r="O96" s="60"/>
      <c r="P96" s="60"/>
      <c r="Q96" s="47"/>
      <c r="R96" s="47"/>
      <c r="S96" s="47"/>
      <c r="T96" s="1"/>
      <c r="U96" s="1"/>
      <c r="V96" s="1"/>
      <c r="W96" s="1"/>
      <c r="X96" s="1"/>
    </row>
    <row r="97" spans="1:24" ht="15" customHeight="1" x14ac:dyDescent="0.25">
      <c r="A97" s="147" t="s">
        <v>176</v>
      </c>
      <c r="B97" s="167" t="s">
        <v>43</v>
      </c>
      <c r="C97" s="168"/>
      <c r="D97" s="25" t="str">
        <f>IF(OBS_VO_55_2021_RECY_M_TOTAL+OBS_VO_55_2021_RECO_M_TOTAL=0,"",OBS_VO_55_2021_RECY_M_TOTAL+OBS_VO_55_2021_RECO_M_TOTAL)</f>
        <v/>
      </c>
      <c r="E97" s="125" t="str">
        <f>IF(OBS_VO_55_2022_RECY_M_TOTAL+OBS_VO_55_2022_RECO_M_TOTAL=0,"",OBS_VO_55_2022_RECY_M_TOTAL+OBS_VO_55_2022_RECO_M_TOTAL)</f>
        <v/>
      </c>
      <c r="F97" s="25" t="str">
        <f>IF(OBS_VO_55_2023_RECY_M_TOTAL+OBS_VO_55_2023_RECO_M_TOTAL=0,"",OBS_VO_55_2023_RECY_M_TOTAL+OBS_VO_55_2023_RECO_M_TOTAL)</f>
        <v/>
      </c>
      <c r="G97" s="125" t="str">
        <f>IF(OBS_VO_55_RECY_TOTAL+OBS_VO_55_RECO_TOTAL=0,"",OBS_VO_55_RECY_TOTAL+OBS_VO_55_RECO_TOTAL)</f>
        <v/>
      </c>
      <c r="H97" s="25"/>
      <c r="I97" s="60"/>
      <c r="J97" s="60"/>
      <c r="K97" s="69"/>
      <c r="L97" s="60"/>
      <c r="M97" s="60"/>
      <c r="N97" s="60"/>
      <c r="O97" s="60"/>
      <c r="P97" s="60"/>
      <c r="Q97" s="47"/>
      <c r="R97" s="47"/>
      <c r="S97" s="47"/>
      <c r="T97" s="1"/>
      <c r="U97" s="1"/>
      <c r="V97" s="1"/>
      <c r="W97" s="1"/>
      <c r="X97" s="1"/>
    </row>
    <row r="98" spans="1:24" ht="15" customHeight="1" x14ac:dyDescent="0.25">
      <c r="A98" s="36" t="s">
        <v>177</v>
      </c>
      <c r="B98" s="36" t="s">
        <v>7</v>
      </c>
      <c r="C98" s="41"/>
      <c r="D98" s="83"/>
      <c r="E98" s="126"/>
      <c r="F98" s="83"/>
      <c r="G98" s="126"/>
      <c r="H98" s="83"/>
      <c r="I98" s="60"/>
      <c r="J98" s="60"/>
      <c r="K98" s="69"/>
      <c r="L98" s="60"/>
      <c r="M98" s="60"/>
      <c r="N98" s="60"/>
      <c r="O98" s="60"/>
      <c r="P98" s="60"/>
      <c r="Q98" s="47"/>
      <c r="R98" s="47"/>
      <c r="S98" s="47"/>
      <c r="T98" s="4"/>
      <c r="U98" s="4"/>
      <c r="V98" s="4"/>
      <c r="W98" s="4"/>
      <c r="X98" s="1"/>
    </row>
    <row r="99" spans="1:24" ht="15" customHeight="1" x14ac:dyDescent="0.25">
      <c r="A99" s="37" t="s">
        <v>178</v>
      </c>
      <c r="B99" s="37" t="s">
        <v>8</v>
      </c>
      <c r="C99" s="42"/>
      <c r="D99" s="83"/>
      <c r="E99" s="126"/>
      <c r="F99" s="83"/>
      <c r="G99" s="126"/>
      <c r="H99" s="83"/>
      <c r="I99" s="4"/>
      <c r="J99" s="60"/>
      <c r="K99" s="69"/>
      <c r="L99" s="47"/>
      <c r="M99" s="47"/>
      <c r="N99" s="60"/>
      <c r="O99" s="60"/>
      <c r="P99" s="60"/>
      <c r="Q99" s="47"/>
      <c r="R99" s="47"/>
      <c r="S99" s="47"/>
      <c r="T99" s="4"/>
      <c r="U99" s="4"/>
      <c r="V99" s="4"/>
      <c r="W99" s="4"/>
      <c r="X99" s="1"/>
    </row>
    <row r="100" spans="1:24" ht="14.25" customHeight="1" x14ac:dyDescent="0.25">
      <c r="A100" s="4"/>
      <c r="B100" s="4"/>
      <c r="C100" s="4"/>
      <c r="D100" s="4"/>
      <c r="E100" s="4"/>
      <c r="F100" s="109"/>
      <c r="G100" s="109"/>
      <c r="H100" s="109"/>
      <c r="I100" s="4"/>
      <c r="J100" s="4"/>
      <c r="K100" s="4"/>
      <c r="L100" s="4"/>
      <c r="N100" s="55"/>
      <c r="O100" s="55"/>
      <c r="P100" s="47"/>
      <c r="Q100" s="47"/>
      <c r="R100" s="47"/>
      <c r="S100" s="47"/>
      <c r="T100" s="47"/>
      <c r="U100" s="47"/>
      <c r="V100" s="4"/>
      <c r="W100" s="4"/>
      <c r="X100" s="4"/>
    </row>
    <row r="101" spans="1:24" ht="39" customHeight="1" x14ac:dyDescent="0.25">
      <c r="A101" s="19" t="s">
        <v>179</v>
      </c>
      <c r="B101" s="19" t="s">
        <v>51</v>
      </c>
      <c r="C101" s="20"/>
      <c r="D101" s="20"/>
      <c r="E101" s="20"/>
      <c r="F101" s="110"/>
      <c r="G101" s="110"/>
      <c r="H101" s="110"/>
      <c r="I101" s="20"/>
      <c r="J101" s="20"/>
      <c r="K101" s="20"/>
      <c r="L101" s="20"/>
      <c r="M101" s="20"/>
      <c r="N101" s="47"/>
      <c r="O101" s="47"/>
      <c r="P101" s="55"/>
      <c r="Q101" s="55"/>
      <c r="R101" s="55"/>
      <c r="S101" s="47"/>
      <c r="T101" s="47"/>
      <c r="U101" s="47"/>
      <c r="V101" s="4"/>
      <c r="W101" s="4"/>
      <c r="X101" s="4"/>
    </row>
    <row r="102" spans="1:24" ht="15" customHeight="1" x14ac:dyDescent="0.25">
      <c r="A102" s="4"/>
      <c r="B102" s="4"/>
      <c r="C102" s="4"/>
      <c r="D102" s="4"/>
      <c r="E102" s="4"/>
      <c r="F102" s="109"/>
      <c r="G102" s="109"/>
      <c r="H102" s="109"/>
      <c r="I102" s="4"/>
      <c r="J102" s="4"/>
      <c r="K102" s="4"/>
      <c r="L102" s="4"/>
      <c r="M102" s="4"/>
      <c r="N102" s="47"/>
      <c r="O102" s="47"/>
      <c r="P102" s="47"/>
      <c r="Q102" s="47"/>
      <c r="R102" s="47"/>
      <c r="S102" s="47"/>
      <c r="T102" s="47"/>
      <c r="U102" s="47"/>
      <c r="V102" s="4"/>
      <c r="W102" s="4"/>
      <c r="X102" s="4"/>
    </row>
    <row r="103" spans="1:24" ht="20.25" customHeight="1" x14ac:dyDescent="0.25">
      <c r="A103" s="21" t="s">
        <v>321</v>
      </c>
      <c r="B103" s="97" t="s">
        <v>245</v>
      </c>
      <c r="C103" s="22"/>
      <c r="D103" s="22"/>
      <c r="E103" s="22"/>
      <c r="F103" s="98"/>
      <c r="G103" s="98"/>
      <c r="H103" s="98"/>
      <c r="I103" s="22"/>
      <c r="J103" s="22"/>
      <c r="K103" s="22"/>
      <c r="L103" s="22"/>
      <c r="M103" s="22"/>
      <c r="N103" s="45"/>
      <c r="O103" s="45"/>
      <c r="P103" s="45"/>
      <c r="Q103" s="46"/>
      <c r="R103" s="46"/>
      <c r="S103" s="47"/>
      <c r="T103" s="47"/>
      <c r="U103" s="47"/>
      <c r="V103" s="4"/>
      <c r="W103" s="4"/>
      <c r="X103" s="4"/>
    </row>
    <row r="104" spans="1:24" s="43" customFormat="1" ht="15" customHeight="1" x14ac:dyDescent="0.25">
      <c r="A104" s="44"/>
      <c r="B104" s="44"/>
      <c r="C104" s="45"/>
      <c r="D104" s="45"/>
      <c r="E104" s="45"/>
      <c r="F104" s="120"/>
      <c r="G104" s="120"/>
      <c r="H104" s="120"/>
      <c r="I104" s="45"/>
      <c r="J104" s="45"/>
      <c r="K104" s="45"/>
      <c r="L104" s="45"/>
      <c r="M104" s="47"/>
      <c r="N104" s="47"/>
      <c r="P104" s="45"/>
      <c r="Q104" s="46"/>
      <c r="R104" s="46"/>
      <c r="S104" s="47"/>
      <c r="T104" s="47"/>
      <c r="U104" s="47"/>
      <c r="V104" s="47"/>
      <c r="W104" s="47"/>
      <c r="X104" s="47"/>
    </row>
    <row r="105" spans="1:24" ht="57" customHeight="1" x14ac:dyDescent="0.25">
      <c r="A105" s="23" t="s">
        <v>163</v>
      </c>
      <c r="B105" s="23" t="s">
        <v>90</v>
      </c>
      <c r="C105" s="31"/>
      <c r="D105" s="49" t="s">
        <v>12</v>
      </c>
      <c r="E105" s="49" t="s">
        <v>100</v>
      </c>
      <c r="F105" s="121" t="s">
        <v>101</v>
      </c>
      <c r="G105" s="121" t="s">
        <v>102</v>
      </c>
      <c r="H105" s="121" t="s">
        <v>97</v>
      </c>
      <c r="I105" s="45"/>
      <c r="J105" s="43"/>
      <c r="K105" s="71" t="s">
        <v>73</v>
      </c>
      <c r="L105" s="43"/>
      <c r="M105" s="60"/>
      <c r="N105" s="60"/>
      <c r="O105" s="60"/>
      <c r="P105" s="43"/>
      <c r="Q105" s="43"/>
      <c r="R105" s="43"/>
      <c r="S105" s="43"/>
      <c r="T105" s="43"/>
      <c r="U105" s="1"/>
      <c r="V105" s="1"/>
      <c r="W105" s="1"/>
      <c r="X105" s="1"/>
    </row>
    <row r="106" spans="1:24" ht="15" customHeight="1" x14ac:dyDescent="0.25">
      <c r="A106" s="147" t="s">
        <v>180</v>
      </c>
      <c r="B106" s="167" t="s">
        <v>30</v>
      </c>
      <c r="C106" s="168"/>
      <c r="D106" s="25" t="str">
        <f>IF(SUM(D107:D111)=0,"",SUM(D107:D111))</f>
        <v/>
      </c>
      <c r="E106" s="25" t="str">
        <f>IF(SUM(E107:E111)=0,"",SUM(E107:E111))</f>
        <v/>
      </c>
      <c r="F106" s="25" t="str">
        <f>IF(SUM(F107:F111)=0,"",SUM(F107:F111))</f>
        <v/>
      </c>
      <c r="G106" s="25" t="str">
        <f>IF(SUM(G107:G111)=0,"",SUM(G107:G111))</f>
        <v/>
      </c>
      <c r="H106" s="25" t="str">
        <f>IF(SUM(H107:H111)=0,"",SUM(H107:H111))</f>
        <v/>
      </c>
      <c r="I106" s="43"/>
      <c r="J106" s="43"/>
      <c r="K106" s="69"/>
      <c r="L106" s="43"/>
      <c r="M106" s="60"/>
      <c r="N106" s="60"/>
      <c r="O106" s="60"/>
      <c r="P106" s="60"/>
      <c r="Q106" s="60"/>
      <c r="R106" s="43"/>
      <c r="S106" s="43"/>
      <c r="T106" s="43"/>
      <c r="U106" s="1"/>
      <c r="V106" s="1"/>
      <c r="W106" s="1"/>
      <c r="X106" s="1"/>
    </row>
    <row r="107" spans="1:24" ht="15" customHeight="1" x14ac:dyDescent="0.25">
      <c r="A107" s="34" t="s">
        <v>181</v>
      </c>
      <c r="B107" s="155" t="s">
        <v>29</v>
      </c>
      <c r="C107" s="30"/>
      <c r="D107" s="78" t="str">
        <f>IF(SUM(E107:H107)=0,"",SUM(E107:H107))</f>
        <v/>
      </c>
      <c r="E107" s="78"/>
      <c r="F107" s="78"/>
      <c r="G107" s="78"/>
      <c r="H107" s="78"/>
      <c r="I107" s="43"/>
      <c r="J107" s="43"/>
      <c r="K107" s="69"/>
      <c r="L107" s="43"/>
      <c r="M107" s="60"/>
      <c r="N107" s="60"/>
      <c r="O107" s="60"/>
      <c r="P107" s="60"/>
      <c r="Q107" s="60"/>
      <c r="R107" s="43"/>
      <c r="S107" s="43"/>
      <c r="T107" s="43"/>
      <c r="U107" s="1"/>
      <c r="V107" s="1"/>
      <c r="W107" s="1"/>
      <c r="X107" s="1"/>
    </row>
    <row r="108" spans="1:24" ht="15" customHeight="1" x14ac:dyDescent="0.25">
      <c r="A108" s="34" t="s">
        <v>182</v>
      </c>
      <c r="B108" s="155" t="s">
        <v>108</v>
      </c>
      <c r="C108" s="30"/>
      <c r="D108" s="78" t="str">
        <f>IF(SUM(E108:H108)=0,"",SUM(E108:H108))</f>
        <v/>
      </c>
      <c r="E108" s="78"/>
      <c r="F108" s="78"/>
      <c r="G108" s="78"/>
      <c r="H108" s="78"/>
      <c r="I108" s="43"/>
      <c r="J108" s="43"/>
      <c r="K108" s="69"/>
      <c r="L108" s="43"/>
      <c r="M108" s="60"/>
      <c r="N108" s="60"/>
      <c r="O108" s="60"/>
      <c r="P108" s="60"/>
      <c r="Q108" s="60"/>
      <c r="R108" s="43"/>
      <c r="S108" s="43"/>
      <c r="T108" s="43"/>
      <c r="U108" s="1"/>
      <c r="V108" s="1"/>
      <c r="W108" s="1"/>
      <c r="X108" s="1"/>
    </row>
    <row r="109" spans="1:24" ht="15" customHeight="1" x14ac:dyDescent="0.25">
      <c r="A109" s="34" t="s">
        <v>183</v>
      </c>
      <c r="B109" s="155" t="s">
        <v>109</v>
      </c>
      <c r="C109" s="30"/>
      <c r="D109" s="78" t="str">
        <f>IF(SUM(E109:H109)=0,"",SUM(E109:H109))</f>
        <v/>
      </c>
      <c r="E109" s="78"/>
      <c r="F109" s="78"/>
      <c r="G109" s="78"/>
      <c r="H109" s="78"/>
      <c r="I109" s="43"/>
      <c r="J109" s="43"/>
      <c r="K109" s="69"/>
      <c r="L109" s="43"/>
      <c r="M109" s="60"/>
      <c r="N109" s="60"/>
      <c r="O109" s="60"/>
      <c r="P109" s="60"/>
      <c r="Q109" s="60"/>
      <c r="R109" s="43"/>
      <c r="S109" s="43"/>
      <c r="T109" s="43"/>
      <c r="U109" s="1"/>
      <c r="V109" s="1"/>
      <c r="W109" s="1"/>
      <c r="X109" s="1"/>
    </row>
    <row r="110" spans="1:24" ht="15" customHeight="1" x14ac:dyDescent="0.25">
      <c r="A110" s="34" t="s">
        <v>184</v>
      </c>
      <c r="B110" s="155" t="s">
        <v>119</v>
      </c>
      <c r="C110" s="30"/>
      <c r="D110" s="78" t="str">
        <f>IF(SUM(E110:H110)=0,"",SUM(E110:H110))</f>
        <v/>
      </c>
      <c r="E110" s="78"/>
      <c r="F110" s="78"/>
      <c r="G110" s="78"/>
      <c r="H110" s="78"/>
      <c r="I110" s="43"/>
      <c r="J110" s="43"/>
      <c r="K110" s="69"/>
      <c r="L110" s="43"/>
      <c r="M110" s="60"/>
      <c r="N110" s="60"/>
      <c r="O110" s="60"/>
      <c r="P110" s="60"/>
      <c r="Q110" s="60"/>
      <c r="R110" s="43"/>
      <c r="S110" s="43"/>
      <c r="T110" s="43"/>
      <c r="U110" s="1"/>
      <c r="V110" s="1"/>
      <c r="W110" s="1"/>
      <c r="X110" s="1"/>
    </row>
    <row r="111" spans="1:24" ht="15" customHeight="1" x14ac:dyDescent="0.25">
      <c r="A111" s="34" t="s">
        <v>185</v>
      </c>
      <c r="B111" s="155" t="s">
        <v>120</v>
      </c>
      <c r="C111" s="30"/>
      <c r="D111" s="78" t="str">
        <f>IF(SUM(E111:H111)=0,"",SUM(E111:H111))</f>
        <v/>
      </c>
      <c r="E111" s="78"/>
      <c r="F111" s="78"/>
      <c r="G111" s="78"/>
      <c r="H111" s="78"/>
      <c r="I111" s="43"/>
      <c r="J111" s="43"/>
      <c r="K111" s="69"/>
      <c r="L111" s="43"/>
      <c r="M111" s="60"/>
      <c r="N111" s="60"/>
      <c r="O111" s="60"/>
      <c r="P111" s="60"/>
      <c r="Q111" s="60"/>
      <c r="R111" s="43"/>
      <c r="S111" s="43"/>
      <c r="T111" s="43"/>
      <c r="U111" s="1"/>
      <c r="V111" s="1"/>
      <c r="W111" s="1"/>
      <c r="X111" s="1"/>
    </row>
    <row r="112" spans="1:24" ht="15" customHeight="1" x14ac:dyDescent="0.25">
      <c r="A112" s="39"/>
      <c r="B112" s="157"/>
      <c r="C112" s="43"/>
      <c r="D112" s="43"/>
      <c r="E112" s="43"/>
      <c r="F112" s="43"/>
      <c r="G112" s="43"/>
      <c r="H112" s="43"/>
      <c r="I112" s="43"/>
      <c r="J112" s="43"/>
      <c r="K112" s="60"/>
      <c r="L112" s="43"/>
      <c r="M112" s="60"/>
      <c r="N112" s="60"/>
      <c r="O112" s="60"/>
      <c r="P112" s="60"/>
      <c r="Q112" s="60"/>
      <c r="R112" s="43"/>
      <c r="S112" s="43"/>
      <c r="T112" s="43"/>
      <c r="U112" s="1"/>
      <c r="V112" s="1"/>
      <c r="W112" s="1"/>
      <c r="X112" s="1"/>
    </row>
    <row r="113" spans="1:24" ht="57" customHeight="1" x14ac:dyDescent="0.25">
      <c r="A113" s="23" t="s">
        <v>163</v>
      </c>
      <c r="B113" s="23" t="s">
        <v>90</v>
      </c>
      <c r="C113" s="31"/>
      <c r="D113" s="49" t="s">
        <v>12</v>
      </c>
      <c r="E113" s="43"/>
      <c r="F113" s="43"/>
      <c r="G113" s="43"/>
      <c r="H113" s="43"/>
      <c r="I113" s="45"/>
      <c r="J113" s="43"/>
      <c r="K113" s="71" t="s">
        <v>73</v>
      </c>
      <c r="L113" s="43"/>
      <c r="M113" s="60"/>
      <c r="N113" s="60"/>
      <c r="O113" s="60"/>
      <c r="P113" s="60"/>
      <c r="Q113" s="60"/>
      <c r="R113" s="43"/>
      <c r="S113" s="43"/>
      <c r="T113" s="43"/>
      <c r="U113" s="1"/>
      <c r="V113" s="1"/>
      <c r="W113" s="1"/>
      <c r="X113" s="1"/>
    </row>
    <row r="114" spans="1:24" ht="15" customHeight="1" x14ac:dyDescent="0.25">
      <c r="A114" s="147" t="s">
        <v>293</v>
      </c>
      <c r="B114" s="166" t="s">
        <v>260</v>
      </c>
      <c r="C114" s="165"/>
      <c r="D114" s="25" t="str">
        <f>IF(SUM(D115:D119)=0,"",SUM(D115:D119))</f>
        <v/>
      </c>
      <c r="E114" s="43"/>
      <c r="F114" s="43"/>
      <c r="G114" s="43"/>
      <c r="H114" s="43"/>
      <c r="I114" s="43"/>
      <c r="J114" s="43"/>
      <c r="K114" s="69"/>
      <c r="L114" s="43"/>
      <c r="M114" s="60"/>
      <c r="N114" s="60"/>
      <c r="O114" s="60"/>
      <c r="P114" s="60"/>
      <c r="Q114" s="60"/>
      <c r="R114" s="43"/>
      <c r="S114" s="43"/>
      <c r="T114" s="43"/>
      <c r="U114" s="1"/>
      <c r="V114" s="1"/>
      <c r="W114" s="1"/>
      <c r="X114" s="1"/>
    </row>
    <row r="115" spans="1:24" ht="15" customHeight="1" x14ac:dyDescent="0.25">
      <c r="A115" s="34" t="s">
        <v>181</v>
      </c>
      <c r="B115" s="155" t="s">
        <v>29</v>
      </c>
      <c r="C115" s="30"/>
      <c r="D115" s="78" t="str">
        <f>IF(SUM(E115:H115)=0,"",SUM(E115:H115))</f>
        <v/>
      </c>
      <c r="E115" s="43"/>
      <c r="F115" s="43"/>
      <c r="G115" s="43"/>
      <c r="H115" s="43"/>
      <c r="I115" s="43"/>
      <c r="J115" s="43"/>
      <c r="K115" s="69"/>
      <c r="L115" s="43"/>
      <c r="M115" s="60"/>
      <c r="N115" s="60"/>
      <c r="O115" s="60"/>
      <c r="P115" s="60"/>
      <c r="Q115" s="60"/>
      <c r="R115" s="43"/>
      <c r="S115" s="43"/>
      <c r="T115" s="43"/>
      <c r="U115" s="1"/>
      <c r="V115" s="1"/>
      <c r="W115" s="1"/>
      <c r="X115" s="1"/>
    </row>
    <row r="116" spans="1:24" ht="15" customHeight="1" x14ac:dyDescent="0.25">
      <c r="A116" s="34" t="s">
        <v>182</v>
      </c>
      <c r="B116" s="155" t="s">
        <v>108</v>
      </c>
      <c r="C116" s="30"/>
      <c r="D116" s="78" t="str">
        <f>IF(SUM(E116:H116)=0,"",SUM(E116:H116))</f>
        <v/>
      </c>
      <c r="E116" s="43"/>
      <c r="F116" s="43"/>
      <c r="G116" s="43"/>
      <c r="H116" s="43"/>
      <c r="I116" s="43"/>
      <c r="J116" s="43"/>
      <c r="K116" s="69"/>
      <c r="L116" s="43"/>
      <c r="M116" s="60"/>
      <c r="N116" s="60"/>
      <c r="O116" s="60"/>
      <c r="P116" s="60"/>
      <c r="Q116" s="60"/>
      <c r="R116" s="43"/>
      <c r="S116" s="43"/>
      <c r="T116" s="43"/>
      <c r="U116" s="1"/>
      <c r="V116" s="1"/>
      <c r="W116" s="1"/>
      <c r="X116" s="1"/>
    </row>
    <row r="117" spans="1:24" ht="15" customHeight="1" x14ac:dyDescent="0.25">
      <c r="A117" s="34" t="s">
        <v>183</v>
      </c>
      <c r="B117" s="155" t="s">
        <v>109</v>
      </c>
      <c r="C117" s="30"/>
      <c r="D117" s="78" t="str">
        <f>IF(SUM(E117:H117)=0,"",SUM(E117:H117))</f>
        <v/>
      </c>
      <c r="E117" s="43"/>
      <c r="F117" s="43"/>
      <c r="G117" s="43"/>
      <c r="H117" s="43"/>
      <c r="I117" s="43"/>
      <c r="J117" s="43"/>
      <c r="K117" s="69"/>
      <c r="L117" s="43"/>
      <c r="M117" s="60"/>
      <c r="N117" s="60"/>
      <c r="O117" s="60"/>
      <c r="P117" s="60"/>
      <c r="Q117" s="60"/>
      <c r="R117" s="43"/>
      <c r="S117" s="43"/>
      <c r="T117" s="43"/>
      <c r="U117" s="1"/>
      <c r="V117" s="1"/>
      <c r="W117" s="1"/>
      <c r="X117" s="1"/>
    </row>
    <row r="118" spans="1:24" ht="15" customHeight="1" x14ac:dyDescent="0.25">
      <c r="A118" s="34" t="s">
        <v>184</v>
      </c>
      <c r="B118" s="155" t="s">
        <v>119</v>
      </c>
      <c r="C118" s="30"/>
      <c r="D118" s="78" t="str">
        <f>IF(SUM(E118:H118)=0,"",SUM(E118:H118))</f>
        <v/>
      </c>
      <c r="E118" s="43"/>
      <c r="F118" s="43"/>
      <c r="G118" s="43"/>
      <c r="H118" s="43"/>
      <c r="I118" s="43"/>
      <c r="J118" s="43"/>
      <c r="K118" s="69"/>
      <c r="L118" s="43"/>
      <c r="M118" s="60"/>
      <c r="N118" s="60"/>
      <c r="O118" s="60"/>
      <c r="P118" s="60"/>
      <c r="Q118" s="60"/>
      <c r="R118" s="43"/>
      <c r="S118" s="43"/>
      <c r="T118" s="43"/>
      <c r="U118" s="1"/>
      <c r="V118" s="1"/>
      <c r="W118" s="1"/>
      <c r="X118" s="1"/>
    </row>
    <row r="119" spans="1:24" ht="15" customHeight="1" x14ac:dyDescent="0.25">
      <c r="A119" s="34" t="s">
        <v>185</v>
      </c>
      <c r="B119" s="155" t="s">
        <v>120</v>
      </c>
      <c r="C119" s="30"/>
      <c r="D119" s="78" t="str">
        <f>IF(SUM(E119:H119)=0,"",SUM(E119:H119))</f>
        <v/>
      </c>
      <c r="E119" s="43"/>
      <c r="F119" s="43"/>
      <c r="G119" s="43"/>
      <c r="H119" s="43"/>
      <c r="I119" s="43"/>
      <c r="J119" s="43"/>
      <c r="K119" s="69"/>
      <c r="L119" s="43"/>
      <c r="M119" s="60"/>
      <c r="N119" s="60"/>
      <c r="O119" s="60"/>
      <c r="P119" s="60"/>
      <c r="Q119" s="60"/>
      <c r="R119" s="43"/>
      <c r="S119" s="43"/>
      <c r="T119" s="43"/>
      <c r="U119" s="1"/>
      <c r="V119" s="1"/>
      <c r="W119" s="1"/>
      <c r="X119" s="1"/>
    </row>
    <row r="120" spans="1:24" ht="15" customHeight="1" x14ac:dyDescent="0.25">
      <c r="A120" s="39"/>
      <c r="B120" s="157"/>
      <c r="C120" s="43"/>
      <c r="D120" s="43"/>
      <c r="E120" s="43"/>
      <c r="F120" s="43"/>
      <c r="G120" s="43"/>
      <c r="H120" s="43"/>
      <c r="I120" s="43"/>
      <c r="J120" s="43"/>
      <c r="K120" s="60"/>
      <c r="L120" s="43"/>
      <c r="M120" s="60"/>
      <c r="N120" s="60"/>
      <c r="O120" s="60"/>
      <c r="P120" s="60"/>
      <c r="Q120" s="60"/>
      <c r="R120" s="43"/>
      <c r="S120" s="43"/>
      <c r="T120" s="43"/>
      <c r="U120" s="1"/>
      <c r="V120" s="1"/>
      <c r="W120" s="1"/>
      <c r="X120" s="1"/>
    </row>
    <row r="121" spans="1:24" ht="20.25" customHeight="1" x14ac:dyDescent="0.25">
      <c r="A121" s="21" t="s">
        <v>311</v>
      </c>
      <c r="B121" s="21" t="s">
        <v>262</v>
      </c>
      <c r="C121" s="22"/>
      <c r="D121" s="22"/>
      <c r="E121" s="22"/>
      <c r="F121" s="98"/>
      <c r="G121" s="98"/>
      <c r="H121" s="98"/>
      <c r="I121" s="22"/>
      <c r="J121" s="22"/>
      <c r="K121" s="22"/>
      <c r="L121" s="22"/>
      <c r="M121" s="22"/>
      <c r="N121" s="45"/>
      <c r="O121" s="45"/>
      <c r="P121" s="45"/>
      <c r="Q121" s="46"/>
      <c r="R121" s="46"/>
      <c r="S121" s="47"/>
      <c r="T121" s="47"/>
      <c r="U121" s="47"/>
      <c r="V121" s="4"/>
      <c r="W121" s="4"/>
      <c r="X121" s="4"/>
    </row>
    <row r="122" spans="1:24" ht="15" customHeight="1" x14ac:dyDescent="0.25">
      <c r="A122" s="39"/>
      <c r="B122" s="157"/>
      <c r="C122" s="43"/>
      <c r="D122" s="43"/>
      <c r="E122" s="43"/>
      <c r="F122" s="43"/>
      <c r="G122" s="43"/>
      <c r="H122" s="43"/>
      <c r="I122" s="43"/>
      <c r="J122" s="43"/>
      <c r="K122" s="60"/>
      <c r="L122" s="43"/>
      <c r="M122" s="60"/>
      <c r="N122" s="60"/>
      <c r="O122" s="60"/>
      <c r="P122" s="60"/>
      <c r="Q122" s="60"/>
      <c r="R122" s="43"/>
      <c r="S122" s="43"/>
      <c r="T122" s="43"/>
      <c r="U122" s="1"/>
      <c r="V122" s="1"/>
      <c r="W122" s="1"/>
      <c r="X122" s="1"/>
    </row>
    <row r="123" spans="1:24" ht="57" customHeight="1" x14ac:dyDescent="0.35">
      <c r="A123" s="23" t="s">
        <v>144</v>
      </c>
      <c r="B123" s="23" t="s">
        <v>267</v>
      </c>
      <c r="C123" s="31"/>
      <c r="D123" s="49" t="s">
        <v>12</v>
      </c>
      <c r="E123" s="72" t="s">
        <v>252</v>
      </c>
      <c r="F123" s="72" t="s">
        <v>253</v>
      </c>
      <c r="G123" s="45"/>
      <c r="H123" s="45"/>
      <c r="I123" s="45"/>
      <c r="J123" s="43"/>
      <c r="K123" s="71" t="s">
        <v>73</v>
      </c>
      <c r="L123" s="43"/>
      <c r="M123" s="60"/>
      <c r="N123" s="60"/>
      <c r="O123" s="60"/>
      <c r="P123" s="60"/>
      <c r="Q123" s="60"/>
      <c r="R123" s="43"/>
      <c r="S123" s="43"/>
      <c r="T123" s="43"/>
      <c r="U123" s="1"/>
      <c r="V123" s="1"/>
      <c r="W123" s="1"/>
      <c r="X123" s="1"/>
    </row>
    <row r="124" spans="1:24" ht="15" customHeight="1" x14ac:dyDescent="0.25">
      <c r="A124" s="147" t="s">
        <v>288</v>
      </c>
      <c r="B124" s="166" t="s">
        <v>281</v>
      </c>
      <c r="C124" s="165"/>
      <c r="D124" s="25" t="str">
        <f>IF(SUM(D125:D129)=0,"",SUM(D125:D129))</f>
        <v/>
      </c>
      <c r="E124" s="25" t="str">
        <f>IF(SUM(E125:E129)=0,"",SUM(E125:E129))</f>
        <v/>
      </c>
      <c r="F124" s="25" t="str">
        <f>IF(SUM(F125:F129)=0,"",SUM(F125:F129))</f>
        <v/>
      </c>
      <c r="G124" s="45"/>
      <c r="H124" s="45"/>
      <c r="I124" s="43"/>
      <c r="J124" s="43"/>
      <c r="K124" s="69"/>
      <c r="L124" s="43"/>
      <c r="M124" s="60"/>
      <c r="N124" s="60"/>
      <c r="O124" s="60"/>
      <c r="P124" s="60"/>
      <c r="Q124" s="60"/>
      <c r="R124" s="43"/>
      <c r="S124" s="43"/>
      <c r="T124" s="43"/>
      <c r="U124" s="1"/>
      <c r="V124" s="1"/>
      <c r="W124" s="1"/>
      <c r="X124" s="1"/>
    </row>
    <row r="125" spans="1:24" ht="15" customHeight="1" x14ac:dyDescent="0.25">
      <c r="A125" s="34" t="s">
        <v>188</v>
      </c>
      <c r="B125" s="155" t="s">
        <v>31</v>
      </c>
      <c r="C125" s="30"/>
      <c r="D125" s="78" t="str">
        <f>IF(SUM(E125:H125)=0,"",SUM(E125:H125))</f>
        <v/>
      </c>
      <c r="E125" s="78"/>
      <c r="F125" s="78"/>
      <c r="G125" s="45"/>
      <c r="H125" s="45"/>
      <c r="I125" s="43"/>
      <c r="J125" s="43"/>
      <c r="K125" s="69"/>
      <c r="L125" s="43"/>
      <c r="M125" s="60"/>
      <c r="N125" s="60"/>
      <c r="O125" s="60"/>
      <c r="P125" s="60"/>
      <c r="Q125" s="60"/>
      <c r="R125" s="43"/>
      <c r="S125" s="43"/>
      <c r="T125" s="43"/>
      <c r="U125" s="1"/>
      <c r="V125" s="1"/>
      <c r="W125" s="1"/>
      <c r="X125" s="1"/>
    </row>
    <row r="126" spans="1:24" ht="15" customHeight="1" x14ac:dyDescent="0.25">
      <c r="A126" s="34" t="s">
        <v>289</v>
      </c>
      <c r="B126" s="155" t="s">
        <v>121</v>
      </c>
      <c r="C126" s="30"/>
      <c r="D126" s="78" t="str">
        <f>IF(SUM(E126:H126)=0,"",SUM(E126:H126))</f>
        <v/>
      </c>
      <c r="E126" s="78"/>
      <c r="F126" s="78"/>
      <c r="G126" s="45"/>
      <c r="H126" s="45"/>
      <c r="I126" s="43"/>
      <c r="J126" s="43"/>
      <c r="K126" s="69"/>
      <c r="L126" s="43"/>
      <c r="M126" s="60"/>
      <c r="N126" s="60"/>
      <c r="O126" s="60"/>
      <c r="P126" s="60"/>
      <c r="Q126" s="60"/>
      <c r="R126" s="43"/>
      <c r="S126" s="43"/>
      <c r="T126" s="43"/>
      <c r="U126" s="1"/>
      <c r="V126" s="1"/>
      <c r="W126" s="1"/>
      <c r="X126" s="1"/>
    </row>
    <row r="127" spans="1:24" ht="15" customHeight="1" x14ac:dyDescent="0.25">
      <c r="A127" s="34" t="s">
        <v>290</v>
      </c>
      <c r="B127" s="155" t="s">
        <v>122</v>
      </c>
      <c r="C127" s="30"/>
      <c r="D127" s="78" t="str">
        <f>IF(SUM(E127:H127)=0,"",SUM(E127:H127))</f>
        <v/>
      </c>
      <c r="E127" s="78"/>
      <c r="F127" s="78"/>
      <c r="G127" s="45"/>
      <c r="H127" s="45"/>
      <c r="I127" s="43"/>
      <c r="J127" s="43"/>
      <c r="K127" s="69"/>
      <c r="L127" s="43"/>
      <c r="M127" s="60"/>
      <c r="N127" s="60"/>
      <c r="O127" s="60"/>
      <c r="P127" s="60"/>
      <c r="Q127" s="60"/>
      <c r="R127" s="43"/>
      <c r="S127" s="43"/>
      <c r="T127" s="43"/>
      <c r="U127" s="1"/>
      <c r="V127" s="1"/>
      <c r="W127" s="1"/>
      <c r="X127" s="1"/>
    </row>
    <row r="128" spans="1:24" ht="15" customHeight="1" x14ac:dyDescent="0.25">
      <c r="A128" s="34" t="s">
        <v>291</v>
      </c>
      <c r="B128" s="155" t="s">
        <v>266</v>
      </c>
      <c r="C128" s="30"/>
      <c r="D128" s="78" t="str">
        <f>IF(SUM(E128:H128)=0,"",SUM(E128:H128))</f>
        <v/>
      </c>
      <c r="E128" s="78"/>
      <c r="F128" s="78"/>
      <c r="G128" s="45"/>
      <c r="H128" s="45"/>
      <c r="I128" s="43"/>
      <c r="J128" s="43"/>
      <c r="K128" s="69"/>
      <c r="L128" s="43"/>
      <c r="M128" s="60"/>
      <c r="N128" s="60"/>
      <c r="O128" s="60"/>
      <c r="P128" s="60"/>
      <c r="Q128" s="60"/>
      <c r="R128" s="43"/>
      <c r="S128" s="43"/>
      <c r="T128" s="43"/>
      <c r="U128" s="1"/>
      <c r="V128" s="1"/>
      <c r="W128" s="1"/>
      <c r="X128" s="1"/>
    </row>
    <row r="129" spans="1:24" ht="15" customHeight="1" x14ac:dyDescent="0.25">
      <c r="A129" s="34" t="s">
        <v>192</v>
      </c>
      <c r="B129" s="155" t="s">
        <v>123</v>
      </c>
      <c r="C129" s="30"/>
      <c r="D129" s="78" t="str">
        <f>IF(SUM(E129:H129)=0,"",SUM(E129:H129))</f>
        <v/>
      </c>
      <c r="E129" s="78"/>
      <c r="F129" s="78"/>
      <c r="G129" s="45"/>
      <c r="H129" s="45"/>
      <c r="I129" s="43"/>
      <c r="J129" s="43"/>
      <c r="K129" s="69"/>
      <c r="L129" s="43"/>
      <c r="M129" s="60"/>
      <c r="N129" s="60"/>
      <c r="O129" s="60"/>
      <c r="P129" s="60"/>
      <c r="Q129" s="60"/>
      <c r="R129" s="43"/>
      <c r="S129" s="43"/>
      <c r="T129" s="43"/>
      <c r="U129" s="1"/>
      <c r="V129" s="1"/>
      <c r="W129" s="1"/>
      <c r="X129" s="1"/>
    </row>
    <row r="130" spans="1:24" ht="15" customHeight="1" x14ac:dyDescent="0.25">
      <c r="A130" s="39"/>
      <c r="B130" s="157"/>
      <c r="C130" s="43"/>
      <c r="D130" s="43"/>
      <c r="E130" s="43"/>
      <c r="F130" s="43"/>
      <c r="G130" s="45"/>
      <c r="H130" s="45"/>
      <c r="I130" s="43"/>
      <c r="J130" s="43"/>
      <c r="K130" s="60"/>
      <c r="L130" s="43"/>
      <c r="M130" s="60"/>
      <c r="N130" s="60"/>
      <c r="O130" s="60"/>
      <c r="P130" s="60"/>
      <c r="Q130" s="60"/>
      <c r="R130" s="43"/>
      <c r="S130" s="43"/>
      <c r="T130" s="43"/>
      <c r="U130" s="1"/>
      <c r="V130" s="1"/>
      <c r="W130" s="1"/>
      <c r="X130" s="1"/>
    </row>
    <row r="131" spans="1:24" ht="15" customHeight="1" x14ac:dyDescent="0.25">
      <c r="A131" s="39"/>
      <c r="B131" s="157"/>
      <c r="C131" s="43"/>
      <c r="D131" s="43"/>
      <c r="E131" s="43"/>
      <c r="F131" s="43"/>
      <c r="G131" s="43"/>
      <c r="H131" s="43"/>
      <c r="I131" s="43"/>
      <c r="J131" s="43"/>
      <c r="K131" s="60"/>
      <c r="L131" s="43"/>
      <c r="M131" s="60"/>
      <c r="N131" s="60"/>
      <c r="O131" s="60"/>
      <c r="P131" s="60"/>
      <c r="Q131" s="60"/>
      <c r="R131" s="43"/>
      <c r="S131" s="43"/>
      <c r="T131" s="43"/>
      <c r="U131" s="1"/>
      <c r="V131" s="1"/>
      <c r="W131" s="1"/>
      <c r="X131" s="1"/>
    </row>
    <row r="132" spans="1:24" ht="20.25" customHeight="1" x14ac:dyDescent="0.25">
      <c r="A132" s="21" t="s">
        <v>312</v>
      </c>
      <c r="B132" s="21" t="s">
        <v>263</v>
      </c>
      <c r="C132" s="22"/>
      <c r="D132" s="22"/>
      <c r="E132" s="22"/>
      <c r="F132" s="98"/>
      <c r="G132" s="98"/>
      <c r="H132" s="98"/>
      <c r="I132" s="22"/>
      <c r="J132" s="22"/>
      <c r="K132" s="22"/>
      <c r="L132" s="22"/>
      <c r="M132" s="22"/>
      <c r="N132" s="45"/>
      <c r="O132" s="45"/>
      <c r="P132" s="45"/>
      <c r="Q132" s="46"/>
      <c r="R132" s="46"/>
      <c r="S132" s="47"/>
      <c r="T132" s="47"/>
      <c r="U132" s="47"/>
      <c r="V132" s="4"/>
      <c r="W132" s="4"/>
      <c r="X132" s="4"/>
    </row>
    <row r="133" spans="1:24" s="43" customFormat="1" ht="15" customHeight="1" x14ac:dyDescent="0.25">
      <c r="A133" s="44"/>
      <c r="B133" s="44"/>
      <c r="C133" s="45"/>
      <c r="D133" s="45"/>
      <c r="E133" s="45"/>
      <c r="F133" s="120"/>
      <c r="G133" s="120"/>
      <c r="H133" s="120"/>
      <c r="I133" s="45"/>
      <c r="K133" s="45"/>
      <c r="M133" s="45"/>
      <c r="N133" s="45"/>
      <c r="O133" s="45"/>
      <c r="P133" s="45"/>
      <c r="Q133" s="46"/>
      <c r="R133" s="46"/>
      <c r="S133" s="47"/>
      <c r="T133" s="47"/>
      <c r="U133" s="47"/>
      <c r="V133" s="47"/>
      <c r="W133" s="47"/>
      <c r="X133" s="47"/>
    </row>
    <row r="134" spans="1:24" s="43" customFormat="1" ht="57" customHeight="1" x14ac:dyDescent="0.25">
      <c r="A134" s="23" t="s">
        <v>186</v>
      </c>
      <c r="B134" s="23" t="s">
        <v>10</v>
      </c>
      <c r="C134" s="31"/>
      <c r="E134" s="49" t="s">
        <v>100</v>
      </c>
      <c r="F134" s="121" t="s">
        <v>101</v>
      </c>
      <c r="G134" s="121" t="s">
        <v>102</v>
      </c>
      <c r="H134" s="121" t="s">
        <v>97</v>
      </c>
      <c r="K134" s="93" t="s">
        <v>73</v>
      </c>
      <c r="M134" s="60"/>
      <c r="N134" s="60"/>
      <c r="O134" s="60"/>
      <c r="P134" s="45"/>
      <c r="Q134" s="46"/>
      <c r="R134" s="47"/>
      <c r="S134" s="47"/>
      <c r="T134" s="47"/>
      <c r="U134" s="47"/>
      <c r="V134" s="47"/>
      <c r="W134" s="47"/>
    </row>
    <row r="135" spans="1:24" s="43" customFormat="1" ht="15" customHeight="1" x14ac:dyDescent="0.25">
      <c r="A135" s="147" t="s">
        <v>193</v>
      </c>
      <c r="B135" s="173" t="s">
        <v>106</v>
      </c>
      <c r="C135" s="173"/>
      <c r="D135" s="173"/>
      <c r="E135" s="25"/>
      <c r="F135" s="25"/>
      <c r="G135" s="25"/>
      <c r="H135" s="25"/>
      <c r="K135" s="69"/>
      <c r="M135" s="60"/>
      <c r="N135" s="60"/>
      <c r="O135" s="60"/>
      <c r="P135" s="60"/>
      <c r="Q135" s="60"/>
      <c r="R135" s="60"/>
      <c r="S135" s="47"/>
      <c r="T135" s="47"/>
      <c r="U135" s="47"/>
      <c r="V135" s="47"/>
      <c r="W135" s="47"/>
    </row>
    <row r="136" spans="1:24" s="43" customFormat="1" ht="15" customHeight="1" x14ac:dyDescent="0.25">
      <c r="A136" s="34" t="s">
        <v>188</v>
      </c>
      <c r="B136" s="163" t="s">
        <v>31</v>
      </c>
      <c r="C136" s="163"/>
      <c r="D136" s="163"/>
      <c r="E136" s="78"/>
      <c r="F136" s="78"/>
      <c r="G136" s="78"/>
      <c r="H136" s="78"/>
      <c r="K136" s="69"/>
      <c r="M136" s="60"/>
      <c r="N136" s="60"/>
      <c r="O136" s="60"/>
      <c r="P136" s="60"/>
      <c r="Q136" s="60"/>
      <c r="R136" s="60"/>
      <c r="S136" s="47"/>
      <c r="T136" s="47"/>
      <c r="U136" s="47"/>
      <c r="V136" s="47"/>
      <c r="W136" s="47"/>
    </row>
    <row r="137" spans="1:24" s="43" customFormat="1" ht="15" customHeight="1" x14ac:dyDescent="0.25">
      <c r="A137" s="34" t="s">
        <v>189</v>
      </c>
      <c r="B137" s="163" t="s">
        <v>110</v>
      </c>
      <c r="C137" s="163"/>
      <c r="D137" s="163"/>
      <c r="E137" s="78"/>
      <c r="F137" s="78"/>
      <c r="G137" s="78"/>
      <c r="H137" s="78"/>
      <c r="K137" s="69"/>
      <c r="M137" s="60"/>
      <c r="N137" s="60"/>
      <c r="O137" s="60"/>
      <c r="P137" s="60"/>
      <c r="Q137" s="60"/>
      <c r="R137" s="60"/>
      <c r="S137" s="47"/>
      <c r="T137" s="47"/>
      <c r="U137" s="47"/>
      <c r="V137" s="47"/>
      <c r="W137" s="47"/>
    </row>
    <row r="138" spans="1:24" s="43" customFormat="1" ht="15" customHeight="1" x14ac:dyDescent="0.25">
      <c r="A138" s="34" t="s">
        <v>190</v>
      </c>
      <c r="B138" s="163" t="s">
        <v>111</v>
      </c>
      <c r="C138" s="163"/>
      <c r="D138" s="163"/>
      <c r="E138" s="78"/>
      <c r="F138" s="78"/>
      <c r="G138" s="78"/>
      <c r="H138" s="78"/>
      <c r="K138" s="69"/>
      <c r="M138" s="60"/>
      <c r="N138" s="60"/>
      <c r="O138" s="60"/>
      <c r="P138" s="60"/>
      <c r="Q138" s="60"/>
      <c r="R138" s="60"/>
      <c r="S138" s="47"/>
      <c r="T138" s="47"/>
      <c r="U138" s="47"/>
      <c r="V138" s="47"/>
      <c r="W138" s="47"/>
    </row>
    <row r="139" spans="1:24" s="43" customFormat="1" ht="15" customHeight="1" x14ac:dyDescent="0.25">
      <c r="A139" s="34" t="s">
        <v>191</v>
      </c>
      <c r="B139" s="163" t="s">
        <v>112</v>
      </c>
      <c r="C139" s="163"/>
      <c r="D139" s="163"/>
      <c r="E139" s="78"/>
      <c r="F139" s="78"/>
      <c r="G139" s="78"/>
      <c r="H139" s="78"/>
      <c r="K139" s="69"/>
      <c r="M139" s="60"/>
      <c r="N139" s="60"/>
      <c r="O139" s="60"/>
      <c r="P139" s="60"/>
      <c r="Q139" s="60"/>
      <c r="R139" s="60"/>
      <c r="S139" s="47"/>
      <c r="T139" s="47"/>
      <c r="U139" s="47"/>
      <c r="V139" s="47"/>
      <c r="W139" s="47"/>
    </row>
    <row r="140" spans="1:24" s="43" customFormat="1" ht="15" customHeight="1" x14ac:dyDescent="0.25">
      <c r="A140" s="34" t="s">
        <v>192</v>
      </c>
      <c r="B140" s="163" t="s">
        <v>113</v>
      </c>
      <c r="C140" s="163"/>
      <c r="D140" s="163"/>
      <c r="E140" s="78"/>
      <c r="F140" s="78"/>
      <c r="G140" s="78"/>
      <c r="H140" s="78"/>
      <c r="K140" s="69"/>
      <c r="M140" s="60"/>
      <c r="N140" s="60"/>
      <c r="O140" s="60"/>
      <c r="P140" s="60"/>
      <c r="Q140" s="60"/>
      <c r="R140" s="60"/>
      <c r="S140" s="47"/>
      <c r="T140" s="47"/>
      <c r="U140" s="47"/>
      <c r="V140" s="47"/>
      <c r="W140" s="47"/>
    </row>
    <row r="141" spans="1:24" s="43" customFormat="1" ht="15" customHeight="1" x14ac:dyDescent="0.25">
      <c r="A141" s="94"/>
      <c r="B141" s="94"/>
      <c r="C141" s="95"/>
      <c r="D141" s="96"/>
      <c r="E141" s="123"/>
      <c r="F141" s="123"/>
      <c r="G141" s="123"/>
      <c r="H141" s="130"/>
      <c r="K141" s="70"/>
      <c r="M141" s="70"/>
      <c r="N141" s="70"/>
      <c r="O141" s="70"/>
      <c r="P141" s="70"/>
      <c r="Q141" s="70"/>
      <c r="R141" s="70"/>
      <c r="S141" s="47"/>
      <c r="T141" s="47"/>
      <c r="U141" s="47"/>
      <c r="V141" s="47"/>
      <c r="W141" s="47"/>
    </row>
    <row r="142" spans="1:24" s="43" customFormat="1" ht="57" customHeight="1" x14ac:dyDescent="0.25">
      <c r="A142" s="23" t="s">
        <v>186</v>
      </c>
      <c r="B142" s="23" t="s">
        <v>10</v>
      </c>
      <c r="C142" s="31"/>
      <c r="E142" s="49" t="s">
        <v>100</v>
      </c>
      <c r="F142" s="121" t="s">
        <v>101</v>
      </c>
      <c r="G142" s="121" t="s">
        <v>102</v>
      </c>
      <c r="H142" s="121" t="s">
        <v>97</v>
      </c>
      <c r="K142" s="93" t="s">
        <v>73</v>
      </c>
      <c r="M142" s="60"/>
      <c r="N142" s="60"/>
      <c r="O142" s="60"/>
      <c r="P142" s="60"/>
      <c r="Q142" s="60"/>
      <c r="R142" s="60"/>
      <c r="S142" s="47"/>
      <c r="T142" s="47"/>
      <c r="U142" s="47"/>
      <c r="V142" s="47"/>
      <c r="W142" s="47"/>
    </row>
    <row r="143" spans="1:24" s="43" customFormat="1" ht="15" customHeight="1" x14ac:dyDescent="0.25">
      <c r="A143" s="147" t="s">
        <v>194</v>
      </c>
      <c r="B143" s="173" t="s">
        <v>107</v>
      </c>
      <c r="C143" s="173"/>
      <c r="D143" s="173"/>
      <c r="E143" s="25"/>
      <c r="F143" s="25"/>
      <c r="G143" s="25"/>
      <c r="H143" s="25"/>
      <c r="K143" s="69"/>
      <c r="M143" s="60"/>
      <c r="N143" s="60"/>
      <c r="O143" s="60"/>
      <c r="P143" s="60"/>
      <c r="Q143" s="60"/>
      <c r="R143" s="60"/>
      <c r="S143" s="47"/>
      <c r="T143" s="47"/>
      <c r="U143" s="47"/>
      <c r="V143" s="47"/>
      <c r="W143" s="47"/>
    </row>
    <row r="144" spans="1:24" s="43" customFormat="1" ht="15" customHeight="1" x14ac:dyDescent="0.25">
      <c r="A144" s="34" t="s">
        <v>188</v>
      </c>
      <c r="B144" s="163" t="s">
        <v>31</v>
      </c>
      <c r="C144" s="163"/>
      <c r="D144" s="163"/>
      <c r="E144" s="78"/>
      <c r="F144" s="78"/>
      <c r="G144" s="78"/>
      <c r="H144" s="78"/>
      <c r="K144" s="69"/>
      <c r="M144" s="60"/>
      <c r="N144" s="60"/>
      <c r="O144" s="60"/>
      <c r="P144" s="60"/>
      <c r="Q144" s="60"/>
      <c r="R144" s="60"/>
      <c r="S144" s="47"/>
      <c r="T144" s="47"/>
      <c r="U144" s="47"/>
      <c r="V144" s="47"/>
      <c r="W144" s="47"/>
    </row>
    <row r="145" spans="1:24" s="43" customFormat="1" ht="15" customHeight="1" x14ac:dyDescent="0.25">
      <c r="A145" s="34" t="s">
        <v>189</v>
      </c>
      <c r="B145" s="163" t="s">
        <v>121</v>
      </c>
      <c r="C145" s="163"/>
      <c r="D145" s="163"/>
      <c r="E145" s="78"/>
      <c r="F145" s="78"/>
      <c r="G145" s="78"/>
      <c r="H145" s="78"/>
      <c r="K145" s="69"/>
      <c r="M145" s="60"/>
      <c r="N145" s="60"/>
      <c r="O145" s="60"/>
      <c r="P145" s="60"/>
      <c r="Q145" s="60"/>
      <c r="R145" s="60"/>
      <c r="S145" s="47"/>
      <c r="T145" s="47"/>
      <c r="U145" s="47"/>
      <c r="V145" s="47"/>
      <c r="W145" s="47"/>
    </row>
    <row r="146" spans="1:24" s="43" customFormat="1" ht="15" customHeight="1" x14ac:dyDescent="0.25">
      <c r="A146" s="34" t="s">
        <v>190</v>
      </c>
      <c r="B146" s="163" t="s">
        <v>122</v>
      </c>
      <c r="C146" s="163"/>
      <c r="D146" s="163"/>
      <c r="E146" s="78"/>
      <c r="F146" s="78"/>
      <c r="G146" s="78"/>
      <c r="H146" s="78"/>
      <c r="K146" s="69"/>
      <c r="M146" s="60"/>
      <c r="N146" s="60"/>
      <c r="O146" s="60"/>
      <c r="P146" s="60"/>
      <c r="Q146" s="60"/>
      <c r="R146" s="60"/>
      <c r="S146" s="47"/>
      <c r="T146" s="47"/>
      <c r="U146" s="47"/>
      <c r="V146" s="47"/>
      <c r="W146" s="47"/>
    </row>
    <row r="147" spans="1:24" s="43" customFormat="1" ht="15" customHeight="1" x14ac:dyDescent="0.25">
      <c r="A147" s="34" t="s">
        <v>191</v>
      </c>
      <c r="B147" s="163" t="s">
        <v>124</v>
      </c>
      <c r="C147" s="163"/>
      <c r="D147" s="163"/>
      <c r="E147" s="78"/>
      <c r="F147" s="78"/>
      <c r="G147" s="78"/>
      <c r="H147" s="78"/>
      <c r="K147" s="69"/>
      <c r="M147" s="60"/>
      <c r="N147" s="60"/>
      <c r="O147" s="60"/>
      <c r="P147" s="60"/>
      <c r="Q147" s="60"/>
      <c r="R147" s="60"/>
      <c r="S147" s="47"/>
      <c r="T147" s="47"/>
      <c r="U147" s="47"/>
      <c r="V147" s="47"/>
      <c r="W147" s="47"/>
    </row>
    <row r="148" spans="1:24" s="43" customFormat="1" ht="15" customHeight="1" x14ac:dyDescent="0.25">
      <c r="A148" s="34" t="s">
        <v>192</v>
      </c>
      <c r="B148" s="163" t="s">
        <v>123</v>
      </c>
      <c r="C148" s="163"/>
      <c r="D148" s="163"/>
      <c r="E148" s="78"/>
      <c r="F148" s="78"/>
      <c r="G148" s="78"/>
      <c r="H148" s="78"/>
      <c r="K148" s="69"/>
      <c r="M148" s="60"/>
      <c r="N148" s="60"/>
      <c r="O148" s="60"/>
      <c r="P148" s="60"/>
      <c r="Q148" s="60"/>
      <c r="R148" s="60"/>
      <c r="S148" s="47"/>
      <c r="T148" s="47"/>
      <c r="U148" s="47"/>
      <c r="V148" s="47"/>
      <c r="W148" s="47"/>
    </row>
    <row r="149" spans="1:24" ht="15" customHeight="1" x14ac:dyDescent="0.25">
      <c r="A149" s="4"/>
      <c r="B149" s="4"/>
      <c r="C149" s="4"/>
      <c r="D149" s="32"/>
      <c r="E149" s="33"/>
      <c r="F149" s="122"/>
      <c r="G149" s="122"/>
      <c r="H149" s="109"/>
      <c r="I149" s="4"/>
      <c r="J149" s="4"/>
      <c r="K149" s="4"/>
      <c r="L149" s="4"/>
      <c r="N149" s="45"/>
      <c r="O149" s="45"/>
      <c r="P149" s="47"/>
      <c r="Q149" s="47"/>
      <c r="R149" s="47"/>
      <c r="S149" s="47"/>
      <c r="T149" s="47"/>
      <c r="U149" s="47"/>
      <c r="V149" s="4"/>
      <c r="W149" s="4"/>
      <c r="X149" s="4"/>
    </row>
    <row r="150" spans="1:24" ht="20.25" customHeight="1" x14ac:dyDescent="0.25">
      <c r="A150" s="21" t="s">
        <v>313</v>
      </c>
      <c r="B150" s="97" t="s">
        <v>264</v>
      </c>
      <c r="C150" s="22"/>
      <c r="D150" s="22"/>
      <c r="E150" s="22"/>
      <c r="F150" s="98"/>
      <c r="G150" s="98"/>
      <c r="H150" s="98"/>
      <c r="I150" s="22"/>
      <c r="J150" s="22"/>
      <c r="K150" s="22"/>
      <c r="L150" s="22"/>
      <c r="M150" s="22"/>
      <c r="N150" s="45"/>
      <c r="O150" s="45"/>
      <c r="P150" s="45"/>
      <c r="Q150" s="46"/>
      <c r="R150" s="46"/>
      <c r="S150" s="47"/>
      <c r="T150" s="47"/>
      <c r="U150" s="47"/>
      <c r="V150" s="4"/>
      <c r="W150" s="4"/>
      <c r="X150" s="4"/>
    </row>
    <row r="151" spans="1:24" s="43" customFormat="1" ht="15" customHeight="1" x14ac:dyDescent="0.25">
      <c r="A151" s="44"/>
      <c r="B151" s="44"/>
      <c r="C151" s="45"/>
      <c r="D151" s="45"/>
      <c r="E151" s="45"/>
      <c r="F151" s="120"/>
      <c r="G151" s="120"/>
      <c r="H151" s="120"/>
      <c r="I151" s="45"/>
      <c r="J151" s="45"/>
      <c r="K151" s="45"/>
      <c r="L151" s="45"/>
      <c r="M151" s="62"/>
      <c r="N151" s="62"/>
      <c r="O151" s="62"/>
      <c r="P151" s="45"/>
      <c r="Q151" s="46"/>
      <c r="R151" s="46"/>
      <c r="S151" s="47"/>
      <c r="T151" s="47"/>
      <c r="U151" s="47"/>
      <c r="V151" s="47"/>
      <c r="W151" s="47"/>
      <c r="X151" s="47"/>
    </row>
    <row r="152" spans="1:24" ht="57" customHeight="1" x14ac:dyDescent="0.25">
      <c r="A152" s="23" t="s">
        <v>175</v>
      </c>
      <c r="B152" s="23" t="s">
        <v>15</v>
      </c>
      <c r="C152" s="4"/>
      <c r="D152" s="48" t="s">
        <v>63</v>
      </c>
      <c r="E152" s="48" t="s">
        <v>20</v>
      </c>
      <c r="F152" s="123"/>
      <c r="G152" s="123"/>
      <c r="H152" s="123"/>
      <c r="I152" s="50"/>
      <c r="J152" s="43"/>
      <c r="K152" s="71" t="s">
        <v>73</v>
      </c>
      <c r="L152" s="43"/>
      <c r="M152" s="62"/>
      <c r="N152" s="62"/>
      <c r="O152" s="62"/>
      <c r="P152" s="62"/>
      <c r="Q152" s="62"/>
      <c r="R152" s="62"/>
      <c r="S152" s="47"/>
      <c r="T152" s="43"/>
    </row>
    <row r="153" spans="1:24" ht="15" customHeight="1" x14ac:dyDescent="0.25">
      <c r="A153" s="147" t="s">
        <v>195</v>
      </c>
      <c r="B153" s="174" t="s">
        <v>259</v>
      </c>
      <c r="C153" s="175"/>
      <c r="D153" s="25" t="str">
        <f>IF(SUM(D154:D163)=0,"",SUM(D154:D163))</f>
        <v/>
      </c>
      <c r="E153" s="25" t="str">
        <f>IF(SUM(E154:E163)=0,"",SUM(E154:E163))</f>
        <v/>
      </c>
      <c r="F153" s="123"/>
      <c r="G153" s="123"/>
      <c r="H153" s="123"/>
      <c r="I153" s="50"/>
      <c r="J153" s="43"/>
      <c r="K153" s="69"/>
      <c r="L153" s="43"/>
      <c r="M153" s="62"/>
      <c r="N153" s="62"/>
      <c r="O153" s="62"/>
      <c r="P153" s="62"/>
      <c r="Q153" s="62"/>
      <c r="R153" s="62"/>
      <c r="S153" s="47"/>
      <c r="T153" s="43"/>
    </row>
    <row r="154" spans="1:24" ht="15" customHeight="1" x14ac:dyDescent="0.25">
      <c r="A154" s="34" t="s">
        <v>196</v>
      </c>
      <c r="B154" s="155" t="s">
        <v>44</v>
      </c>
      <c r="C154" s="30"/>
      <c r="D154" s="81"/>
      <c r="E154" s="81"/>
      <c r="F154" s="123"/>
      <c r="G154" s="123"/>
      <c r="H154" s="123"/>
      <c r="I154" s="50"/>
      <c r="J154" s="43"/>
      <c r="K154" s="69"/>
      <c r="L154" s="43"/>
      <c r="M154" s="62"/>
      <c r="N154" s="62"/>
      <c r="O154" s="62"/>
      <c r="P154" s="62"/>
      <c r="Q154" s="62"/>
      <c r="R154" s="62"/>
      <c r="S154" s="47"/>
      <c r="T154" s="43"/>
    </row>
    <row r="155" spans="1:24" ht="15" customHeight="1" x14ac:dyDescent="0.25">
      <c r="A155" s="34" t="s">
        <v>197</v>
      </c>
      <c r="B155" s="155" t="s">
        <v>45</v>
      </c>
      <c r="C155" s="30"/>
      <c r="D155" s="80"/>
      <c r="E155" s="80"/>
      <c r="F155" s="123"/>
      <c r="G155" s="123"/>
      <c r="H155" s="123"/>
      <c r="I155" s="50"/>
      <c r="J155" s="43"/>
      <c r="K155" s="69"/>
      <c r="L155" s="43"/>
      <c r="M155" s="62"/>
      <c r="N155" s="62"/>
      <c r="O155" s="62"/>
      <c r="P155" s="62"/>
      <c r="Q155" s="62"/>
      <c r="R155" s="62"/>
      <c r="S155" s="47"/>
      <c r="T155" s="43"/>
    </row>
    <row r="156" spans="1:24" ht="15" customHeight="1" x14ac:dyDescent="0.25">
      <c r="A156" s="34" t="s">
        <v>198</v>
      </c>
      <c r="B156" s="155" t="s">
        <v>46</v>
      </c>
      <c r="C156" s="30"/>
      <c r="D156" s="80"/>
      <c r="E156" s="80"/>
      <c r="F156" s="123"/>
      <c r="G156" s="123"/>
      <c r="H156" s="123"/>
      <c r="I156" s="50"/>
      <c r="J156" s="43"/>
      <c r="K156" s="69"/>
      <c r="L156" s="43"/>
      <c r="M156" s="62"/>
      <c r="N156" s="62"/>
      <c r="O156" s="62"/>
      <c r="P156" s="62"/>
      <c r="Q156" s="62"/>
      <c r="R156" s="62"/>
      <c r="S156" s="47"/>
      <c r="T156" s="43"/>
    </row>
    <row r="157" spans="1:24" ht="15" customHeight="1" x14ac:dyDescent="0.25">
      <c r="A157" s="34" t="s">
        <v>199</v>
      </c>
      <c r="B157" s="155" t="s">
        <v>47</v>
      </c>
      <c r="C157" s="30"/>
      <c r="D157" s="80"/>
      <c r="E157" s="80"/>
      <c r="F157" s="123"/>
      <c r="G157" s="123"/>
      <c r="H157" s="123"/>
      <c r="I157" s="50"/>
      <c r="J157" s="43"/>
      <c r="K157" s="69"/>
      <c r="L157" s="43"/>
      <c r="M157" s="62"/>
      <c r="N157" s="62"/>
      <c r="O157" s="62"/>
      <c r="P157" s="62"/>
      <c r="Q157" s="62"/>
      <c r="R157" s="62"/>
      <c r="S157" s="47"/>
      <c r="T157" s="43"/>
    </row>
    <row r="158" spans="1:24" ht="15" customHeight="1" x14ac:dyDescent="0.25">
      <c r="A158" s="34" t="s">
        <v>200</v>
      </c>
      <c r="B158" s="155" t="s">
        <v>48</v>
      </c>
      <c r="C158" s="30"/>
      <c r="D158" s="80"/>
      <c r="E158" s="80"/>
      <c r="F158" s="123"/>
      <c r="G158" s="123"/>
      <c r="H158" s="123"/>
      <c r="I158" s="50"/>
      <c r="J158" s="43"/>
      <c r="K158" s="69"/>
      <c r="L158" s="43"/>
      <c r="M158" s="62"/>
      <c r="N158" s="62"/>
      <c r="O158" s="62"/>
      <c r="P158" s="62"/>
      <c r="Q158" s="62"/>
      <c r="R158" s="62"/>
      <c r="S158" s="47"/>
      <c r="T158" s="43"/>
    </row>
    <row r="159" spans="1:24" ht="15" customHeight="1" x14ac:dyDescent="0.25">
      <c r="A159" s="34" t="s">
        <v>201</v>
      </c>
      <c r="B159" s="155" t="s">
        <v>49</v>
      </c>
      <c r="C159" s="30"/>
      <c r="D159" s="80"/>
      <c r="E159" s="80"/>
      <c r="F159" s="123"/>
      <c r="G159" s="123"/>
      <c r="H159" s="123"/>
      <c r="I159" s="50"/>
      <c r="J159" s="43"/>
      <c r="K159" s="69"/>
      <c r="L159" s="43"/>
      <c r="M159" s="62"/>
      <c r="N159" s="62"/>
      <c r="O159" s="62"/>
      <c r="P159" s="62"/>
      <c r="Q159" s="62"/>
      <c r="R159" s="62"/>
      <c r="S159" s="47"/>
      <c r="T159" s="43"/>
    </row>
    <row r="160" spans="1:24" ht="15" customHeight="1" x14ac:dyDescent="0.25">
      <c r="A160" s="34" t="s">
        <v>202</v>
      </c>
      <c r="B160" s="155" t="s">
        <v>50</v>
      </c>
      <c r="C160" s="30"/>
      <c r="D160" s="80"/>
      <c r="E160" s="80"/>
      <c r="F160" s="123"/>
      <c r="G160" s="123"/>
      <c r="H160" s="123"/>
      <c r="I160" s="50"/>
      <c r="J160" s="43"/>
      <c r="K160" s="69"/>
      <c r="L160" s="43"/>
      <c r="M160" s="4"/>
      <c r="N160" s="47"/>
      <c r="O160" s="47"/>
      <c r="P160" s="62"/>
      <c r="Q160" s="62"/>
      <c r="R160" s="62"/>
      <c r="S160" s="47"/>
      <c r="T160" s="43"/>
    </row>
    <row r="161" spans="1:24" ht="15" customHeight="1" x14ac:dyDescent="0.25">
      <c r="A161" s="34" t="s">
        <v>203</v>
      </c>
      <c r="B161" s="155" t="s">
        <v>93</v>
      </c>
      <c r="C161" s="30"/>
      <c r="D161" s="80"/>
      <c r="E161" s="80"/>
      <c r="F161" s="123"/>
      <c r="G161" s="123"/>
      <c r="H161" s="123"/>
      <c r="I161" s="50"/>
      <c r="J161" s="43"/>
      <c r="K161" s="69"/>
      <c r="L161" s="43"/>
      <c r="M161" s="4"/>
      <c r="N161" s="47"/>
      <c r="O161" s="47"/>
      <c r="P161" s="62"/>
      <c r="Q161" s="62"/>
      <c r="R161" s="62"/>
      <c r="S161" s="47"/>
      <c r="T161" s="43"/>
    </row>
    <row r="162" spans="1:24" ht="15" customHeight="1" x14ac:dyDescent="0.25">
      <c r="A162" s="34" t="s">
        <v>204</v>
      </c>
      <c r="B162" s="155" t="s">
        <v>77</v>
      </c>
      <c r="C162" s="30"/>
      <c r="D162" s="80"/>
      <c r="E162" s="80"/>
      <c r="F162" s="123"/>
      <c r="G162" s="123"/>
      <c r="H162" s="123"/>
      <c r="I162" s="50"/>
      <c r="J162" s="43"/>
      <c r="K162" s="69"/>
      <c r="L162" s="43"/>
      <c r="M162" s="4"/>
      <c r="N162" s="47"/>
      <c r="O162" s="47"/>
      <c r="P162" s="62"/>
      <c r="Q162" s="62"/>
      <c r="R162" s="62"/>
      <c r="S162" s="47"/>
      <c r="T162" s="43"/>
    </row>
    <row r="163" spans="1:24" ht="15" customHeight="1" x14ac:dyDescent="0.25">
      <c r="A163" s="34" t="s">
        <v>205</v>
      </c>
      <c r="B163" s="156" t="s">
        <v>98</v>
      </c>
      <c r="C163" s="30"/>
      <c r="D163" s="80"/>
      <c r="E163" s="80"/>
      <c r="F163" s="123"/>
      <c r="G163" s="123"/>
      <c r="H163" s="123"/>
      <c r="I163" s="50"/>
      <c r="J163" s="43"/>
      <c r="K163" s="69"/>
      <c r="L163" s="43"/>
      <c r="M163" s="4"/>
      <c r="N163" s="47"/>
      <c r="O163" s="47"/>
      <c r="P163" s="62"/>
      <c r="Q163" s="62"/>
      <c r="R163" s="62"/>
      <c r="S163" s="47"/>
      <c r="T163" s="43"/>
    </row>
    <row r="164" spans="1:24" ht="15" customHeight="1" x14ac:dyDescent="0.25">
      <c r="A164" s="34" t="s">
        <v>314</v>
      </c>
      <c r="B164" s="156" t="s">
        <v>246</v>
      </c>
      <c r="C164" s="30"/>
      <c r="D164" s="80"/>
      <c r="E164" s="80"/>
      <c r="F164" s="123"/>
      <c r="G164" s="123"/>
      <c r="H164" s="123"/>
      <c r="I164" s="50"/>
      <c r="J164" s="43"/>
      <c r="K164" s="69"/>
      <c r="L164" s="43"/>
      <c r="M164" s="4"/>
      <c r="N164" s="47"/>
      <c r="O164" s="47"/>
      <c r="P164" s="62"/>
      <c r="Q164" s="62"/>
      <c r="R164" s="62"/>
      <c r="S164" s="47"/>
      <c r="T164" s="43"/>
    </row>
    <row r="165" spans="1:24" ht="15" customHeight="1" x14ac:dyDescent="0.25">
      <c r="A165" s="4"/>
      <c r="B165" s="4"/>
      <c r="C165" s="4"/>
      <c r="D165" s="4"/>
      <c r="E165" s="4"/>
      <c r="F165" s="109"/>
      <c r="G165" s="109"/>
      <c r="H165" s="109"/>
      <c r="I165" s="4"/>
      <c r="J165" s="47"/>
      <c r="K165" s="4"/>
      <c r="L165" s="47"/>
      <c r="N165" s="55"/>
      <c r="O165" s="55"/>
      <c r="P165" s="47"/>
      <c r="Q165" s="47"/>
      <c r="R165" s="47"/>
      <c r="S165" s="47"/>
      <c r="T165" s="47"/>
      <c r="U165" s="47"/>
      <c r="V165" s="4"/>
      <c r="W165" s="4"/>
      <c r="X165" s="4"/>
    </row>
    <row r="166" spans="1:24" ht="39" customHeight="1" x14ac:dyDescent="0.25">
      <c r="A166" s="19" t="s">
        <v>206</v>
      </c>
      <c r="B166" s="19" t="s">
        <v>52</v>
      </c>
      <c r="C166" s="20"/>
      <c r="D166" s="20"/>
      <c r="E166" s="20"/>
      <c r="F166" s="110"/>
      <c r="G166" s="110"/>
      <c r="H166" s="110"/>
      <c r="I166" s="20"/>
      <c r="J166" s="20"/>
      <c r="K166" s="20"/>
      <c r="L166" s="20"/>
      <c r="M166" s="20"/>
      <c r="N166" s="47"/>
      <c r="O166" s="47"/>
      <c r="P166" s="55"/>
      <c r="Q166" s="55"/>
      <c r="R166" s="55"/>
      <c r="S166" s="47"/>
      <c r="T166" s="47"/>
      <c r="U166" s="47"/>
      <c r="V166" s="4"/>
      <c r="W166" s="4"/>
      <c r="X166" s="4"/>
    </row>
    <row r="167" spans="1:24" ht="14.25" customHeight="1" x14ac:dyDescent="0.25">
      <c r="A167" s="4"/>
      <c r="B167" s="4"/>
      <c r="C167" s="4"/>
      <c r="D167" s="4"/>
      <c r="E167" s="4"/>
      <c r="F167" s="109"/>
      <c r="G167" s="109"/>
      <c r="H167" s="109"/>
      <c r="I167" s="4"/>
      <c r="J167" s="4"/>
      <c r="K167" s="4"/>
      <c r="L167" s="4"/>
      <c r="M167" s="4"/>
      <c r="N167" s="45"/>
      <c r="O167" s="45"/>
      <c r="P167" s="47"/>
      <c r="Q167" s="47"/>
      <c r="R167" s="47"/>
      <c r="S167" s="47"/>
      <c r="T167" s="47"/>
      <c r="U167" s="47"/>
      <c r="V167" s="4"/>
      <c r="W167" s="4"/>
      <c r="X167" s="4"/>
    </row>
    <row r="168" spans="1:24" ht="20.25" customHeight="1" x14ac:dyDescent="0.25">
      <c r="A168" s="21" t="s">
        <v>315</v>
      </c>
      <c r="B168" s="97" t="s">
        <v>247</v>
      </c>
      <c r="C168" s="22"/>
      <c r="D168" s="22"/>
      <c r="E168" s="22"/>
      <c r="F168" s="98"/>
      <c r="G168" s="98"/>
      <c r="H168" s="98"/>
      <c r="I168" s="22"/>
      <c r="J168" s="22"/>
      <c r="K168" s="22"/>
      <c r="L168" s="22"/>
      <c r="M168" s="22"/>
      <c r="N168" s="45"/>
      <c r="O168" s="45"/>
      <c r="P168" s="45"/>
      <c r="Q168" s="46"/>
      <c r="R168" s="46"/>
      <c r="S168" s="47"/>
      <c r="T168" s="47"/>
      <c r="U168" s="47"/>
      <c r="V168" s="4"/>
      <c r="W168" s="4"/>
      <c r="X168" s="4"/>
    </row>
    <row r="169" spans="1:24" ht="15" customHeight="1" x14ac:dyDescent="0.25">
      <c r="A169" s="148"/>
      <c r="B169" s="44"/>
      <c r="C169" s="45"/>
      <c r="D169" s="45"/>
      <c r="E169" s="45"/>
      <c r="F169" s="120"/>
      <c r="G169" s="120"/>
      <c r="H169" s="120"/>
      <c r="I169" s="45"/>
      <c r="J169" s="45"/>
      <c r="K169" s="45"/>
      <c r="L169" s="45"/>
      <c r="M169" s="62"/>
      <c r="N169" s="62"/>
      <c r="O169" s="62"/>
      <c r="P169" s="45"/>
      <c r="Q169" s="46"/>
      <c r="R169" s="46"/>
      <c r="S169" s="47"/>
      <c r="T169" s="47"/>
      <c r="U169" s="47"/>
      <c r="V169" s="4"/>
      <c r="W169" s="4"/>
      <c r="X169" s="4"/>
    </row>
    <row r="170" spans="1:24" ht="57" customHeight="1" x14ac:dyDescent="0.25">
      <c r="A170" s="149" t="s">
        <v>163</v>
      </c>
      <c r="B170" s="23" t="s">
        <v>90</v>
      </c>
      <c r="C170" s="31"/>
      <c r="D170" s="64" t="s">
        <v>12</v>
      </c>
      <c r="E170" s="49" t="s">
        <v>100</v>
      </c>
      <c r="F170" s="121" t="s">
        <v>101</v>
      </c>
      <c r="G170" s="121" t="s">
        <v>102</v>
      </c>
      <c r="H170" s="121" t="s">
        <v>97</v>
      </c>
      <c r="I170" s="43"/>
      <c r="J170" s="43"/>
      <c r="K170" s="71" t="s">
        <v>73</v>
      </c>
      <c r="L170" s="43"/>
      <c r="M170" s="62"/>
      <c r="N170" s="62"/>
      <c r="O170" s="62"/>
      <c r="P170" s="62"/>
      <c r="Q170" s="47"/>
      <c r="R170" s="47"/>
      <c r="S170" s="4"/>
      <c r="T170" s="4"/>
      <c r="U170" s="4"/>
      <c r="V170" s="1"/>
      <c r="W170" s="1"/>
      <c r="X170" s="1"/>
    </row>
    <row r="171" spans="1:24" ht="15" customHeight="1" x14ac:dyDescent="0.25">
      <c r="A171" s="147" t="s">
        <v>207</v>
      </c>
      <c r="B171" s="167" t="s">
        <v>71</v>
      </c>
      <c r="C171" s="168"/>
      <c r="D171" s="25" t="str">
        <f>IF(SUM(D172:D175)=0,"",SUM(D172:D175))</f>
        <v/>
      </c>
      <c r="E171" s="25" t="str">
        <f>IF(SUM(E172:E175)=0,"",SUM(E172:E175))</f>
        <v/>
      </c>
      <c r="F171" s="25" t="str">
        <f>IF(SUM(F172:F175)=0,"",SUM(F172:F175))</f>
        <v/>
      </c>
      <c r="G171" s="25" t="str">
        <f>IF(SUM(G172:G175)=0,"",SUM(G172:G175))</f>
        <v/>
      </c>
      <c r="H171" s="25" t="str">
        <f>IF(SUM(H172:H175)=0,"",SUM(H172:H175))</f>
        <v/>
      </c>
      <c r="I171" s="43"/>
      <c r="J171" s="43"/>
      <c r="K171" s="69"/>
      <c r="L171" s="43"/>
      <c r="M171" s="62"/>
      <c r="N171" s="62"/>
      <c r="O171" s="62"/>
      <c r="P171" s="62"/>
      <c r="Q171" s="47"/>
      <c r="R171" s="47"/>
      <c r="S171" s="4"/>
      <c r="T171" s="4"/>
      <c r="U171" s="4"/>
      <c r="V171" s="1"/>
      <c r="W171" s="1"/>
      <c r="X171" s="1"/>
    </row>
    <row r="172" spans="1:24" ht="15" customHeight="1" x14ac:dyDescent="0.25">
      <c r="A172" s="155" t="s">
        <v>208</v>
      </c>
      <c r="B172" s="155" t="s">
        <v>19</v>
      </c>
      <c r="C172" s="159"/>
      <c r="D172" s="78" t="str">
        <f>IF(SUM(E172:H172)=0,"",SUM(E172:H172))</f>
        <v/>
      </c>
      <c r="E172" s="78"/>
      <c r="F172" s="78"/>
      <c r="G172" s="78"/>
      <c r="H172" s="78"/>
      <c r="I172" s="43"/>
      <c r="J172" s="43"/>
      <c r="K172" s="69"/>
      <c r="L172" s="43"/>
      <c r="M172" s="62"/>
      <c r="N172" s="62"/>
      <c r="O172" s="62"/>
      <c r="P172" s="62"/>
      <c r="Q172" s="160"/>
      <c r="R172" s="160"/>
      <c r="S172" s="35"/>
      <c r="T172" s="35"/>
      <c r="U172" s="35"/>
      <c r="V172" s="1"/>
      <c r="W172" s="1"/>
      <c r="X172" s="1"/>
    </row>
    <row r="173" spans="1:24" ht="15" customHeight="1" x14ac:dyDescent="0.25">
      <c r="A173" s="155" t="s">
        <v>209</v>
      </c>
      <c r="B173" s="155" t="s">
        <v>125</v>
      </c>
      <c r="C173" s="159"/>
      <c r="D173" s="78" t="str">
        <f>IF(SUM(E173:H173)=0,"",SUM(E173:H173))</f>
        <v/>
      </c>
      <c r="E173" s="78"/>
      <c r="F173" s="78"/>
      <c r="G173" s="78"/>
      <c r="H173" s="78"/>
      <c r="I173" s="43"/>
      <c r="J173" s="43"/>
      <c r="K173" s="69"/>
      <c r="L173" s="43"/>
      <c r="M173" s="62"/>
      <c r="N173" s="62"/>
      <c r="O173" s="62"/>
      <c r="P173" s="62"/>
      <c r="Q173" s="160"/>
      <c r="R173" s="160"/>
      <c r="S173" s="35"/>
      <c r="T173" s="35"/>
      <c r="U173" s="35"/>
      <c r="V173" s="1"/>
      <c r="W173" s="1"/>
      <c r="X173" s="1"/>
    </row>
    <row r="174" spans="1:24" ht="15" customHeight="1" x14ac:dyDescent="0.25">
      <c r="A174" s="155" t="s">
        <v>210</v>
      </c>
      <c r="B174" s="155" t="s">
        <v>126</v>
      </c>
      <c r="C174" s="159"/>
      <c r="D174" s="78" t="str">
        <f>IF(SUM(E174:H174)=0,"",SUM(E174:H174))</f>
        <v/>
      </c>
      <c r="E174" s="78"/>
      <c r="F174" s="78"/>
      <c r="G174" s="78"/>
      <c r="H174" s="78"/>
      <c r="I174" s="43"/>
      <c r="J174" s="43"/>
      <c r="K174" s="69"/>
      <c r="L174" s="43"/>
      <c r="M174" s="62"/>
      <c r="N174" s="62"/>
      <c r="O174" s="62"/>
      <c r="P174" s="62"/>
      <c r="Q174" s="160"/>
      <c r="R174" s="160"/>
      <c r="S174" s="35"/>
      <c r="T174" s="35"/>
      <c r="U174" s="35"/>
      <c r="V174" s="1"/>
      <c r="W174" s="1"/>
      <c r="X174" s="1"/>
    </row>
    <row r="175" spans="1:24" ht="15" customHeight="1" x14ac:dyDescent="0.25">
      <c r="A175" s="155" t="s">
        <v>211</v>
      </c>
      <c r="B175" s="155" t="s">
        <v>127</v>
      </c>
      <c r="C175" s="159"/>
      <c r="D175" s="78" t="str">
        <f>IF(SUM(E175:H175)=0,"",SUM(E175:H175))</f>
        <v/>
      </c>
      <c r="E175" s="78"/>
      <c r="F175" s="78"/>
      <c r="G175" s="78"/>
      <c r="H175" s="78"/>
      <c r="I175" s="43"/>
      <c r="J175" s="43"/>
      <c r="K175" s="69"/>
      <c r="L175" s="43"/>
      <c r="M175" s="62"/>
      <c r="N175" s="62"/>
      <c r="O175" s="62"/>
      <c r="P175" s="62"/>
      <c r="Q175" s="160"/>
      <c r="R175" s="160"/>
      <c r="S175" s="35"/>
      <c r="T175" s="35"/>
      <c r="U175" s="35"/>
      <c r="V175" s="1"/>
      <c r="W175" s="1"/>
      <c r="X175" s="1"/>
    </row>
    <row r="176" spans="1:24" s="43" customFormat="1" ht="15" customHeight="1" x14ac:dyDescent="0.25">
      <c r="A176" s="94"/>
      <c r="B176" s="94"/>
      <c r="C176" s="95"/>
      <c r="D176" s="96"/>
      <c r="E176" s="96"/>
      <c r="F176" s="96"/>
      <c r="G176" s="96"/>
      <c r="H176" s="96"/>
      <c r="K176" s="70"/>
      <c r="M176" s="89"/>
      <c r="N176" s="89"/>
      <c r="O176" s="89"/>
      <c r="P176" s="89"/>
      <c r="Q176" s="47"/>
      <c r="R176" s="47"/>
      <c r="S176" s="47"/>
      <c r="T176" s="47"/>
      <c r="U176" s="47"/>
    </row>
    <row r="177" spans="1:24" ht="57" customHeight="1" x14ac:dyDescent="0.25">
      <c r="A177" s="149" t="s">
        <v>163</v>
      </c>
      <c r="B177" s="23" t="s">
        <v>90</v>
      </c>
      <c r="C177" s="31"/>
      <c r="D177" s="64" t="s">
        <v>12</v>
      </c>
      <c r="E177" s="43"/>
      <c r="F177" s="43"/>
      <c r="G177" s="43"/>
      <c r="H177" s="43"/>
      <c r="I177" s="43"/>
      <c r="J177" s="43"/>
      <c r="K177" s="71" t="s">
        <v>73</v>
      </c>
      <c r="L177" s="43"/>
      <c r="M177" s="62"/>
      <c r="N177" s="62"/>
      <c r="O177" s="62"/>
      <c r="P177" s="62"/>
      <c r="Q177" s="47"/>
      <c r="R177" s="47"/>
      <c r="S177" s="4"/>
      <c r="T177" s="4"/>
      <c r="U177" s="4"/>
      <c r="V177" s="1"/>
      <c r="W177" s="1"/>
      <c r="X177" s="1"/>
    </row>
    <row r="178" spans="1:24" ht="15" customHeight="1" x14ac:dyDescent="0.25">
      <c r="A178" s="147" t="s">
        <v>292</v>
      </c>
      <c r="B178" s="167" t="s">
        <v>268</v>
      </c>
      <c r="C178" s="168"/>
      <c r="D178" s="25" t="str">
        <f>IF(SUM(D179:D182)=0,"",SUM(D179:D182))</f>
        <v/>
      </c>
      <c r="E178" s="43"/>
      <c r="F178" s="43"/>
      <c r="G178" s="43"/>
      <c r="H178" s="43"/>
      <c r="I178" s="43"/>
      <c r="J178" s="43"/>
      <c r="K178" s="69"/>
      <c r="L178" s="43"/>
      <c r="M178" s="62"/>
      <c r="N178" s="62"/>
      <c r="O178" s="62"/>
      <c r="P178" s="62"/>
      <c r="Q178" s="47"/>
      <c r="R178" s="47"/>
      <c r="S178" s="4"/>
      <c r="T178" s="4"/>
      <c r="U178" s="4"/>
      <c r="V178" s="1"/>
      <c r="W178" s="1"/>
      <c r="X178" s="1"/>
    </row>
    <row r="179" spans="1:24" ht="15" customHeight="1" x14ac:dyDescent="0.25">
      <c r="A179" s="162" t="s">
        <v>208</v>
      </c>
      <c r="B179" s="155" t="s">
        <v>19</v>
      </c>
      <c r="C179" s="159"/>
      <c r="D179" s="78" t="str">
        <f>IF(SUM(E179:H179)=0,"",SUM(E179:H179))</f>
        <v/>
      </c>
      <c r="E179" s="43"/>
      <c r="F179" s="43"/>
      <c r="G179" s="43"/>
      <c r="H179" s="43"/>
      <c r="I179" s="43"/>
      <c r="J179" s="43"/>
      <c r="K179" s="69"/>
      <c r="L179" s="43"/>
      <c r="M179" s="62"/>
      <c r="N179" s="62"/>
      <c r="O179" s="62"/>
      <c r="P179" s="62"/>
      <c r="Q179" s="160"/>
      <c r="R179" s="160"/>
      <c r="S179" s="35"/>
      <c r="T179" s="35"/>
      <c r="U179" s="35"/>
      <c r="V179" s="1"/>
      <c r="W179" s="1"/>
      <c r="X179" s="1"/>
    </row>
    <row r="180" spans="1:24" ht="15" customHeight="1" x14ac:dyDescent="0.25">
      <c r="A180" s="162" t="s">
        <v>209</v>
      </c>
      <c r="B180" s="155" t="s">
        <v>125</v>
      </c>
      <c r="C180" s="159"/>
      <c r="D180" s="78" t="str">
        <f>IF(SUM(E180:H180)=0,"",SUM(E180:H180))</f>
        <v/>
      </c>
      <c r="E180" s="43"/>
      <c r="F180" s="43"/>
      <c r="G180" s="43"/>
      <c r="H180" s="43"/>
      <c r="I180" s="43"/>
      <c r="J180" s="43"/>
      <c r="K180" s="69"/>
      <c r="L180" s="43"/>
      <c r="M180" s="62"/>
      <c r="N180" s="62"/>
      <c r="O180" s="62"/>
      <c r="P180" s="62"/>
      <c r="Q180" s="160"/>
      <c r="R180" s="160"/>
      <c r="S180" s="35"/>
      <c r="T180" s="35"/>
      <c r="U180" s="35"/>
      <c r="V180" s="1"/>
      <c r="W180" s="1"/>
      <c r="X180" s="1"/>
    </row>
    <row r="181" spans="1:24" ht="15" customHeight="1" x14ac:dyDescent="0.25">
      <c r="A181" s="162" t="s">
        <v>210</v>
      </c>
      <c r="B181" s="155" t="s">
        <v>126</v>
      </c>
      <c r="C181" s="159"/>
      <c r="D181" s="78" t="str">
        <f>IF(SUM(E181:H181)=0,"",SUM(E181:H181))</f>
        <v/>
      </c>
      <c r="E181" s="43"/>
      <c r="F181" s="43"/>
      <c r="G181" s="43"/>
      <c r="H181" s="43"/>
      <c r="I181" s="43"/>
      <c r="J181" s="43"/>
      <c r="K181" s="69"/>
      <c r="L181" s="43"/>
      <c r="M181" s="62"/>
      <c r="N181" s="62"/>
      <c r="O181" s="62"/>
      <c r="P181" s="62"/>
      <c r="Q181" s="160"/>
      <c r="R181" s="160"/>
      <c r="S181" s="35"/>
      <c r="T181" s="35"/>
      <c r="U181" s="35"/>
      <c r="V181" s="1"/>
      <c r="W181" s="1"/>
      <c r="X181" s="1"/>
    </row>
    <row r="182" spans="1:24" ht="15" customHeight="1" x14ac:dyDescent="0.25">
      <c r="A182" s="162" t="s">
        <v>211</v>
      </c>
      <c r="B182" s="155" t="s">
        <v>127</v>
      </c>
      <c r="C182" s="159"/>
      <c r="D182" s="78" t="str">
        <f>IF(SUM(E182:H182)=0,"",SUM(E182:H182))</f>
        <v/>
      </c>
      <c r="E182" s="43"/>
      <c r="F182" s="43"/>
      <c r="G182" s="43"/>
      <c r="H182" s="43"/>
      <c r="I182" s="43"/>
      <c r="J182" s="43"/>
      <c r="K182" s="69"/>
      <c r="L182" s="43"/>
      <c r="M182" s="62"/>
      <c r="N182" s="62"/>
      <c r="O182" s="62"/>
      <c r="P182" s="62"/>
      <c r="Q182" s="160"/>
      <c r="R182" s="160"/>
      <c r="S182" s="35"/>
      <c r="T182" s="35"/>
      <c r="U182" s="35"/>
      <c r="V182" s="1"/>
      <c r="W182" s="1"/>
      <c r="X182" s="1"/>
    </row>
    <row r="183" spans="1:24" ht="15" customHeight="1" x14ac:dyDescent="0.25">
      <c r="A183" s="148"/>
      <c r="B183" s="4"/>
      <c r="C183" s="4"/>
      <c r="D183" s="4"/>
      <c r="E183" s="4"/>
      <c r="F183" s="109"/>
      <c r="G183" s="123"/>
      <c r="H183" s="123"/>
      <c r="I183" s="50"/>
      <c r="J183" s="43"/>
      <c r="K183" s="4"/>
      <c r="L183" s="43"/>
      <c r="M183" s="62"/>
      <c r="N183" s="62"/>
      <c r="O183" s="62"/>
      <c r="P183" s="62"/>
      <c r="Q183" s="47"/>
      <c r="R183" s="47"/>
      <c r="S183" s="4"/>
      <c r="T183" s="4"/>
      <c r="U183" s="4"/>
      <c r="V183" s="1"/>
      <c r="W183" s="1"/>
      <c r="X183" s="1"/>
    </row>
    <row r="184" spans="1:24" ht="57" customHeight="1" x14ac:dyDescent="0.25">
      <c r="A184" s="149" t="s">
        <v>163</v>
      </c>
      <c r="B184" s="23" t="s">
        <v>90</v>
      </c>
      <c r="C184" s="31"/>
      <c r="D184" s="64" t="s">
        <v>12</v>
      </c>
      <c r="E184" s="49" t="s">
        <v>100</v>
      </c>
      <c r="F184" s="121" t="s">
        <v>101</v>
      </c>
      <c r="G184" s="121" t="s">
        <v>102</v>
      </c>
      <c r="H184" s="121" t="s">
        <v>97</v>
      </c>
      <c r="I184" s="43"/>
      <c r="J184" s="43"/>
      <c r="K184" s="71" t="s">
        <v>73</v>
      </c>
      <c r="L184" s="43"/>
      <c r="M184" s="62"/>
      <c r="N184" s="62"/>
      <c r="O184" s="62"/>
      <c r="P184" s="62"/>
      <c r="Q184" s="47"/>
      <c r="R184" s="47"/>
      <c r="S184" s="4"/>
      <c r="T184" s="4"/>
      <c r="U184" s="4"/>
      <c r="V184" s="1"/>
      <c r="W184" s="1"/>
      <c r="X184" s="1"/>
    </row>
    <row r="185" spans="1:24" ht="15" customHeight="1" x14ac:dyDescent="0.25">
      <c r="A185" s="147" t="s">
        <v>212</v>
      </c>
      <c r="B185" s="167" t="s">
        <v>72</v>
      </c>
      <c r="C185" s="168"/>
      <c r="D185" s="25" t="str">
        <f>IF(SUM(D186:D189)=0,"",SUM(D186:D189))</f>
        <v/>
      </c>
      <c r="E185" s="25" t="str">
        <f>IF(SUM(E186:E189)=0,"",SUM(E186:E189))</f>
        <v/>
      </c>
      <c r="F185" s="25" t="str">
        <f>IF(SUM(F186:F189)=0,"",SUM(F186:F189))</f>
        <v/>
      </c>
      <c r="G185" s="25" t="str">
        <f>IF(SUM(G186:G189)=0,"",SUM(G186:G189))</f>
        <v/>
      </c>
      <c r="H185" s="25" t="str">
        <f>IF(SUM(H186:H189)=0,"",SUM(H186:H189))</f>
        <v/>
      </c>
      <c r="I185" s="43"/>
      <c r="J185" s="43"/>
      <c r="K185" s="69"/>
      <c r="L185" s="43"/>
      <c r="M185" s="62"/>
      <c r="N185" s="62"/>
      <c r="O185" s="62"/>
      <c r="P185" s="62"/>
      <c r="Q185" s="47"/>
      <c r="R185" s="47"/>
      <c r="S185" s="4"/>
      <c r="T185" s="4"/>
      <c r="U185" s="4"/>
      <c r="V185" s="1"/>
      <c r="W185" s="1"/>
      <c r="X185" s="1"/>
    </row>
    <row r="186" spans="1:24" ht="15" customHeight="1" x14ac:dyDescent="0.25">
      <c r="A186" s="155" t="s">
        <v>213</v>
      </c>
      <c r="B186" s="155" t="s">
        <v>21</v>
      </c>
      <c r="C186" s="159"/>
      <c r="D186" s="78" t="str">
        <f>IF(SUM(E186:H186)=0,"",SUM(E186:H186))</f>
        <v/>
      </c>
      <c r="E186" s="78"/>
      <c r="F186" s="78"/>
      <c r="G186" s="78"/>
      <c r="H186" s="78"/>
      <c r="I186" s="43"/>
      <c r="J186" s="43"/>
      <c r="K186" s="69"/>
      <c r="L186" s="43"/>
      <c r="M186" s="62"/>
      <c r="N186" s="62"/>
      <c r="O186" s="62"/>
      <c r="P186" s="62"/>
      <c r="Q186" s="160"/>
      <c r="R186" s="160"/>
      <c r="S186" s="35"/>
      <c r="T186" s="35"/>
      <c r="U186" s="35"/>
      <c r="V186" s="1"/>
      <c r="W186" s="1"/>
      <c r="X186" s="1"/>
    </row>
    <row r="187" spans="1:24" ht="15" customHeight="1" x14ac:dyDescent="0.25">
      <c r="A187" s="155" t="s">
        <v>214</v>
      </c>
      <c r="B187" s="155" t="s">
        <v>128</v>
      </c>
      <c r="C187" s="159"/>
      <c r="D187" s="78" t="str">
        <f>IF(SUM(E187:H187)=0,"",SUM(E187:H187))</f>
        <v/>
      </c>
      <c r="E187" s="78"/>
      <c r="F187" s="78"/>
      <c r="G187" s="78"/>
      <c r="H187" s="78"/>
      <c r="I187" s="43"/>
      <c r="J187" s="43"/>
      <c r="K187" s="69"/>
      <c r="L187" s="43"/>
      <c r="M187" s="62"/>
      <c r="N187" s="62"/>
      <c r="O187" s="62"/>
      <c r="P187" s="62"/>
      <c r="Q187" s="160"/>
      <c r="R187" s="160"/>
      <c r="S187" s="35"/>
      <c r="T187" s="35"/>
      <c r="U187" s="35"/>
      <c r="V187" s="1"/>
      <c r="W187" s="1"/>
      <c r="X187" s="1"/>
    </row>
    <row r="188" spans="1:24" ht="15" customHeight="1" x14ac:dyDescent="0.25">
      <c r="A188" s="155" t="s">
        <v>215</v>
      </c>
      <c r="B188" s="155" t="s">
        <v>129</v>
      </c>
      <c r="C188" s="159"/>
      <c r="D188" s="78" t="str">
        <f>IF(SUM(E188:H188)=0,"",SUM(E188:H188))</f>
        <v/>
      </c>
      <c r="E188" s="78"/>
      <c r="F188" s="78"/>
      <c r="G188" s="78"/>
      <c r="H188" s="78"/>
      <c r="I188" s="43"/>
      <c r="J188" s="43"/>
      <c r="K188" s="69"/>
      <c r="L188" s="43"/>
      <c r="M188" s="62"/>
      <c r="N188" s="62"/>
      <c r="O188" s="62"/>
      <c r="P188" s="62"/>
      <c r="Q188" s="160"/>
      <c r="R188" s="160"/>
      <c r="S188" s="35"/>
      <c r="T188" s="35"/>
      <c r="U188" s="35"/>
      <c r="V188" s="1"/>
      <c r="W188" s="1"/>
      <c r="X188" s="1"/>
    </row>
    <row r="189" spans="1:24" ht="15" customHeight="1" x14ac:dyDescent="0.25">
      <c r="A189" s="155" t="s">
        <v>216</v>
      </c>
      <c r="B189" s="155" t="s">
        <v>130</v>
      </c>
      <c r="C189" s="159"/>
      <c r="D189" s="78" t="str">
        <f>IF(SUM(E189:H189)=0,"",SUM(E189:H189))</f>
        <v/>
      </c>
      <c r="E189" s="78"/>
      <c r="F189" s="78"/>
      <c r="G189" s="78"/>
      <c r="H189" s="78"/>
      <c r="I189" s="43"/>
      <c r="J189" s="89"/>
      <c r="K189" s="69"/>
      <c r="L189" s="89"/>
      <c r="M189" s="62"/>
      <c r="N189" s="62"/>
      <c r="O189" s="62"/>
      <c r="P189" s="62"/>
      <c r="Q189" s="160"/>
      <c r="R189" s="160"/>
      <c r="S189" s="35"/>
      <c r="T189" s="35"/>
      <c r="U189" s="35"/>
      <c r="V189" s="1"/>
      <c r="W189" s="1"/>
      <c r="X189" s="1"/>
    </row>
    <row r="190" spans="1:24" s="43" customFormat="1" ht="15" customHeight="1" x14ac:dyDescent="0.25">
      <c r="A190" s="94"/>
      <c r="B190" s="94"/>
      <c r="C190" s="95"/>
      <c r="D190" s="96"/>
      <c r="E190" s="96"/>
      <c r="F190" s="96"/>
      <c r="G190" s="96"/>
      <c r="H190" s="96"/>
      <c r="J190" s="89"/>
      <c r="K190" s="70"/>
      <c r="L190" s="89"/>
      <c r="M190" s="89"/>
      <c r="N190" s="89"/>
      <c r="O190" s="89"/>
      <c r="P190" s="89"/>
      <c r="Q190" s="47"/>
      <c r="R190" s="47"/>
      <c r="S190" s="47"/>
      <c r="T190" s="47"/>
      <c r="U190" s="47"/>
    </row>
    <row r="191" spans="1:24" ht="20.25" customHeight="1" x14ac:dyDescent="0.25">
      <c r="A191" s="21" t="s">
        <v>299</v>
      </c>
      <c r="B191" s="21" t="s">
        <v>273</v>
      </c>
      <c r="C191" s="22"/>
      <c r="D191" s="22"/>
      <c r="E191" s="22"/>
      <c r="F191" s="98"/>
      <c r="G191" s="98"/>
      <c r="H191" s="98"/>
      <c r="I191" s="22"/>
      <c r="J191" s="22"/>
      <c r="K191" s="22"/>
      <c r="L191" s="22"/>
      <c r="M191" s="22"/>
      <c r="N191" s="45"/>
      <c r="O191" s="45"/>
      <c r="P191" s="45"/>
      <c r="Q191" s="46"/>
      <c r="R191" s="46"/>
      <c r="S191" s="47"/>
      <c r="T191" s="47"/>
      <c r="U191" s="47"/>
      <c r="V191" s="4"/>
      <c r="W191" s="4"/>
      <c r="X191" s="4"/>
    </row>
    <row r="192" spans="1:24" ht="15" customHeight="1" x14ac:dyDescent="0.25">
      <c r="A192" s="39"/>
      <c r="B192" s="157"/>
      <c r="C192" s="43"/>
      <c r="D192" s="43"/>
      <c r="E192" s="43"/>
      <c r="F192" s="43"/>
      <c r="G192" s="43"/>
      <c r="H192" s="43"/>
      <c r="I192" s="43"/>
      <c r="J192" s="43"/>
      <c r="K192" s="60"/>
      <c r="L192" s="43"/>
      <c r="M192" s="60"/>
      <c r="N192" s="60"/>
      <c r="O192" s="60"/>
      <c r="P192" s="60"/>
      <c r="Q192" s="60"/>
      <c r="R192" s="43"/>
      <c r="S192" s="43"/>
      <c r="T192" s="43"/>
      <c r="U192" s="1"/>
      <c r="V192" s="1"/>
      <c r="W192" s="1"/>
      <c r="X192" s="1"/>
    </row>
    <row r="193" spans="1:24" ht="57" customHeight="1" x14ac:dyDescent="0.35">
      <c r="A193" s="23" t="s">
        <v>144</v>
      </c>
      <c r="B193" s="23" t="s">
        <v>267</v>
      </c>
      <c r="C193" s="31"/>
      <c r="D193" s="49" t="s">
        <v>12</v>
      </c>
      <c r="E193" s="72" t="s">
        <v>252</v>
      </c>
      <c r="F193" s="72" t="s">
        <v>253</v>
      </c>
      <c r="G193" s="45"/>
      <c r="H193" s="45"/>
      <c r="I193" s="45"/>
      <c r="J193" s="43"/>
      <c r="K193" s="71" t="s">
        <v>73</v>
      </c>
      <c r="L193" s="43"/>
      <c r="M193" s="60"/>
      <c r="N193" s="60"/>
      <c r="O193" s="60"/>
      <c r="P193" s="60"/>
      <c r="Q193" s="60"/>
      <c r="R193" s="43"/>
      <c r="S193" s="43"/>
      <c r="T193" s="43"/>
      <c r="U193" s="1"/>
      <c r="V193" s="1"/>
      <c r="W193" s="1"/>
      <c r="X193" s="1"/>
    </row>
    <row r="194" spans="1:24" ht="15" customHeight="1" x14ac:dyDescent="0.25">
      <c r="A194" s="147" t="s">
        <v>294</v>
      </c>
      <c r="B194" s="166" t="s">
        <v>282</v>
      </c>
      <c r="C194" s="165"/>
      <c r="D194" s="25" t="str">
        <f>IF(SUM(D195:D198)=0,"",SUM(D195:D198))</f>
        <v/>
      </c>
      <c r="E194" s="25" t="str">
        <f>IF(SUM(E195:E198)=0,"",SUM(E195:E198))</f>
        <v/>
      </c>
      <c r="F194" s="25" t="str">
        <f>IF(SUM(F195:F198)=0,"",SUM(F195:F198))</f>
        <v/>
      </c>
      <c r="G194" s="45"/>
      <c r="H194" s="45"/>
      <c r="I194" s="43"/>
      <c r="J194" s="43"/>
      <c r="K194" s="69"/>
      <c r="L194" s="43"/>
      <c r="M194" s="60"/>
      <c r="N194" s="60"/>
      <c r="O194" s="60"/>
      <c r="P194" s="60"/>
      <c r="Q194" s="60"/>
      <c r="R194" s="43"/>
      <c r="S194" s="43"/>
      <c r="T194" s="43"/>
      <c r="U194" s="1"/>
      <c r="V194" s="1"/>
      <c r="W194" s="1"/>
      <c r="X194" s="1"/>
    </row>
    <row r="195" spans="1:24" ht="15" customHeight="1" x14ac:dyDescent="0.25">
      <c r="A195" s="162" t="s">
        <v>295</v>
      </c>
      <c r="B195" s="155" t="s">
        <v>269</v>
      </c>
      <c r="C195" s="30"/>
      <c r="D195" s="78" t="str">
        <f>IF(SUM(E195:H195)=0,"",SUM(E195:H195))</f>
        <v/>
      </c>
      <c r="E195" s="78"/>
      <c r="F195" s="78"/>
      <c r="G195" s="45"/>
      <c r="H195" s="45"/>
      <c r="I195" s="43"/>
      <c r="J195" s="43"/>
      <c r="K195" s="69"/>
      <c r="L195" s="43"/>
      <c r="M195" s="60"/>
      <c r="N195" s="60"/>
      <c r="O195" s="60"/>
      <c r="P195" s="60"/>
      <c r="Q195" s="60"/>
      <c r="R195" s="43"/>
      <c r="S195" s="43"/>
      <c r="T195" s="43"/>
      <c r="U195" s="1"/>
      <c r="V195" s="1"/>
      <c r="W195" s="1"/>
      <c r="X195" s="1"/>
    </row>
    <row r="196" spans="1:24" ht="15" customHeight="1" x14ac:dyDescent="0.25">
      <c r="A196" s="162" t="s">
        <v>296</v>
      </c>
      <c r="B196" s="155" t="s">
        <v>270</v>
      </c>
      <c r="C196" s="30"/>
      <c r="D196" s="78" t="str">
        <f>IF(SUM(E196:H196)=0,"",SUM(E196:H196))</f>
        <v/>
      </c>
      <c r="E196" s="78"/>
      <c r="F196" s="78"/>
      <c r="G196" s="45"/>
      <c r="H196" s="45"/>
      <c r="I196" s="43"/>
      <c r="J196" s="43"/>
      <c r="K196" s="69"/>
      <c r="L196" s="43"/>
      <c r="M196" s="60"/>
      <c r="N196" s="60"/>
      <c r="O196" s="60"/>
      <c r="P196" s="60"/>
      <c r="Q196" s="60"/>
      <c r="R196" s="43"/>
      <c r="S196" s="43"/>
      <c r="T196" s="43"/>
      <c r="U196" s="1"/>
      <c r="V196" s="1"/>
      <c r="W196" s="1"/>
      <c r="X196" s="1"/>
    </row>
    <row r="197" spans="1:24" ht="15" customHeight="1" x14ac:dyDescent="0.25">
      <c r="A197" s="162" t="s">
        <v>297</v>
      </c>
      <c r="B197" s="155" t="s">
        <v>271</v>
      </c>
      <c r="C197" s="30"/>
      <c r="D197" s="78" t="str">
        <f>IF(SUM(E197:H197)=0,"",SUM(E197:H197))</f>
        <v/>
      </c>
      <c r="E197" s="78"/>
      <c r="F197" s="78"/>
      <c r="G197" s="45"/>
      <c r="H197" s="45"/>
      <c r="I197" s="43"/>
      <c r="J197" s="43"/>
      <c r="K197" s="69"/>
      <c r="L197" s="43"/>
      <c r="M197" s="60"/>
      <c r="N197" s="60"/>
      <c r="O197" s="60"/>
      <c r="P197" s="60"/>
      <c r="Q197" s="60"/>
      <c r="R197" s="43"/>
      <c r="S197" s="43"/>
      <c r="T197" s="43"/>
      <c r="U197" s="1"/>
      <c r="V197" s="1"/>
      <c r="W197" s="1"/>
      <c r="X197" s="1"/>
    </row>
    <row r="198" spans="1:24" ht="15" customHeight="1" x14ac:dyDescent="0.25">
      <c r="A198" s="162" t="s">
        <v>298</v>
      </c>
      <c r="B198" s="155" t="s">
        <v>272</v>
      </c>
      <c r="C198" s="30"/>
      <c r="D198" s="78" t="str">
        <f>IF(SUM(E198:H198)=0,"",SUM(E198:H198))</f>
        <v/>
      </c>
      <c r="E198" s="78"/>
      <c r="F198" s="78"/>
      <c r="G198" s="45"/>
      <c r="H198" s="45"/>
      <c r="I198" s="43"/>
      <c r="J198" s="43"/>
      <c r="K198" s="69"/>
      <c r="L198" s="43"/>
      <c r="M198" s="60"/>
      <c r="N198" s="60"/>
      <c r="O198" s="60"/>
      <c r="P198" s="60"/>
      <c r="Q198" s="60"/>
      <c r="R198" s="43"/>
      <c r="S198" s="43"/>
      <c r="T198" s="43"/>
      <c r="U198" s="1"/>
      <c r="V198" s="1"/>
      <c r="W198" s="1"/>
      <c r="X198" s="1"/>
    </row>
    <row r="199" spans="1:24" ht="15" customHeight="1" x14ac:dyDescent="0.25">
      <c r="A199" s="39"/>
      <c r="B199" s="157"/>
      <c r="C199" s="43"/>
      <c r="D199" s="43"/>
      <c r="E199" s="43"/>
      <c r="F199" s="43"/>
      <c r="G199" s="45"/>
      <c r="H199" s="45"/>
      <c r="I199" s="43"/>
      <c r="J199" s="43"/>
      <c r="K199" s="60"/>
      <c r="L199" s="43"/>
      <c r="M199" s="60"/>
      <c r="N199" s="60"/>
      <c r="O199" s="60"/>
      <c r="P199" s="60"/>
      <c r="Q199" s="60"/>
      <c r="R199" s="43"/>
      <c r="S199" s="43"/>
      <c r="T199" s="43"/>
      <c r="U199" s="1"/>
      <c r="V199" s="1"/>
      <c r="W199" s="1"/>
      <c r="X199" s="1"/>
    </row>
    <row r="200" spans="1:24" ht="20.25" customHeight="1" x14ac:dyDescent="0.25">
      <c r="A200" s="21" t="s">
        <v>316</v>
      </c>
      <c r="B200" s="135" t="s">
        <v>274</v>
      </c>
      <c r="C200" s="22"/>
      <c r="D200" s="22"/>
      <c r="E200" s="22"/>
      <c r="F200" s="98"/>
      <c r="G200" s="98"/>
      <c r="H200" s="98"/>
      <c r="I200" s="22"/>
      <c r="J200" s="22"/>
      <c r="K200" s="22"/>
      <c r="L200" s="22"/>
      <c r="M200" s="22"/>
      <c r="N200" s="45"/>
      <c r="O200" s="45"/>
      <c r="P200" s="45"/>
      <c r="Q200" s="46"/>
      <c r="R200" s="46"/>
      <c r="S200" s="47"/>
      <c r="T200" s="47"/>
      <c r="U200" s="47"/>
      <c r="V200" s="4"/>
      <c r="W200" s="4"/>
      <c r="X200" s="4"/>
    </row>
    <row r="201" spans="1:24" s="43" customFormat="1" ht="15" customHeight="1" x14ac:dyDescent="0.25">
      <c r="A201" s="44"/>
      <c r="B201" s="44"/>
      <c r="C201" s="45"/>
      <c r="D201" s="45"/>
      <c r="E201" s="45"/>
      <c r="F201" s="120"/>
      <c r="G201" s="120"/>
      <c r="H201" s="120"/>
      <c r="I201" s="45"/>
      <c r="J201" s="45"/>
      <c r="K201" s="45"/>
      <c r="L201" s="45"/>
      <c r="M201" s="45"/>
      <c r="N201" s="45"/>
      <c r="O201" s="45"/>
      <c r="P201" s="45"/>
      <c r="Q201" s="46"/>
      <c r="R201" s="46"/>
      <c r="S201" s="47"/>
      <c r="T201" s="47"/>
      <c r="U201" s="47"/>
      <c r="V201" s="47"/>
      <c r="W201" s="47"/>
      <c r="X201" s="47"/>
    </row>
    <row r="202" spans="1:24" s="43" customFormat="1" ht="35.1" customHeight="1" x14ac:dyDescent="0.25">
      <c r="A202" s="44"/>
      <c r="B202" s="44"/>
      <c r="C202" s="45"/>
      <c r="D202" s="171" t="s">
        <v>28</v>
      </c>
      <c r="E202" s="172"/>
      <c r="F202" s="171" t="s">
        <v>27</v>
      </c>
      <c r="G202" s="172"/>
      <c r="H202" s="130"/>
      <c r="K202" s="169" t="s">
        <v>73</v>
      </c>
      <c r="M202" s="62"/>
      <c r="N202" s="62"/>
      <c r="O202" s="62"/>
      <c r="P202" s="45"/>
      <c r="Q202" s="46"/>
      <c r="R202" s="46"/>
      <c r="S202" s="47"/>
      <c r="T202" s="47"/>
      <c r="U202" s="47"/>
      <c r="V202" s="47"/>
      <c r="W202" s="47"/>
      <c r="X202" s="47"/>
    </row>
    <row r="203" spans="1:24" ht="57" customHeight="1" x14ac:dyDescent="0.25">
      <c r="A203" s="23" t="s">
        <v>175</v>
      </c>
      <c r="B203" s="23" t="s">
        <v>11</v>
      </c>
      <c r="C203" s="4"/>
      <c r="D203" s="63" t="s">
        <v>64</v>
      </c>
      <c r="E203" s="63" t="s">
        <v>20</v>
      </c>
      <c r="F203" s="127" t="s">
        <v>65</v>
      </c>
      <c r="G203" s="127" t="s">
        <v>20</v>
      </c>
      <c r="H203" s="123"/>
      <c r="I203" s="50"/>
      <c r="J203" s="43"/>
      <c r="K203" s="170"/>
      <c r="L203" s="43"/>
      <c r="M203" s="62"/>
      <c r="N203" s="62"/>
      <c r="O203" s="62"/>
      <c r="P203" s="62"/>
      <c r="Q203" s="62"/>
      <c r="R203" s="62"/>
      <c r="S203" s="47"/>
    </row>
    <row r="204" spans="1:24" ht="15" customHeight="1" x14ac:dyDescent="0.25">
      <c r="A204" s="147" t="s">
        <v>217</v>
      </c>
      <c r="B204" s="174" t="s">
        <v>82</v>
      </c>
      <c r="C204" s="175"/>
      <c r="D204" s="25" t="str">
        <f>IF(SUM(D205:D214)=0,"",SUM(D205:D214))</f>
        <v/>
      </c>
      <c r="E204" s="25" t="str">
        <f>IF(SUM(E205:E214)=0,"",SUM(E205:E214))</f>
        <v/>
      </c>
      <c r="F204" s="25" t="str">
        <f>IF(SUM(F205:F214)=0,"",SUM(F205:F214))</f>
        <v/>
      </c>
      <c r="G204" s="25" t="str">
        <f>IF(SUM(G205:G214)=0,"",SUM(G205:G214))</f>
        <v/>
      </c>
      <c r="H204" s="123"/>
      <c r="I204" s="50"/>
      <c r="J204" s="43"/>
      <c r="K204" s="69"/>
      <c r="L204" s="43"/>
      <c r="M204" s="62"/>
      <c r="N204" s="62"/>
      <c r="O204" s="62"/>
      <c r="P204" s="62"/>
      <c r="Q204" s="62"/>
      <c r="R204" s="62"/>
      <c r="S204" s="47"/>
    </row>
    <row r="205" spans="1:24" ht="15" customHeight="1" x14ac:dyDescent="0.25">
      <c r="A205" s="34" t="s">
        <v>218</v>
      </c>
      <c r="B205" s="155" t="s">
        <v>56</v>
      </c>
      <c r="C205" s="30"/>
      <c r="D205" s="79"/>
      <c r="E205" s="79"/>
      <c r="F205" s="100"/>
      <c r="G205" s="100"/>
      <c r="H205" s="123"/>
      <c r="I205" s="50"/>
      <c r="J205" s="43"/>
      <c r="K205" s="69"/>
      <c r="L205" s="43"/>
      <c r="M205" s="62"/>
      <c r="N205" s="62"/>
      <c r="O205" s="62"/>
      <c r="P205" s="62"/>
      <c r="Q205" s="62"/>
      <c r="R205" s="62"/>
      <c r="S205" s="47"/>
    </row>
    <row r="206" spans="1:24" ht="15" customHeight="1" x14ac:dyDescent="0.25">
      <c r="A206" s="34" t="s">
        <v>219</v>
      </c>
      <c r="B206" s="155" t="s">
        <v>57</v>
      </c>
      <c r="C206" s="30"/>
      <c r="D206" s="79"/>
      <c r="E206" s="79"/>
      <c r="F206" s="100"/>
      <c r="G206" s="100"/>
      <c r="H206" s="123"/>
      <c r="I206" s="50"/>
      <c r="J206" s="43"/>
      <c r="K206" s="69"/>
      <c r="L206" s="43"/>
      <c r="M206" s="62"/>
      <c r="N206" s="62"/>
      <c r="O206" s="62"/>
      <c r="P206" s="62"/>
      <c r="Q206" s="62"/>
      <c r="R206" s="62"/>
      <c r="S206" s="47"/>
    </row>
    <row r="207" spans="1:24" ht="15" customHeight="1" x14ac:dyDescent="0.25">
      <c r="A207" s="34" t="s">
        <v>220</v>
      </c>
      <c r="B207" s="155" t="s">
        <v>58</v>
      </c>
      <c r="C207" s="30"/>
      <c r="D207" s="79"/>
      <c r="E207" s="79"/>
      <c r="F207" s="100"/>
      <c r="G207" s="100"/>
      <c r="H207" s="123"/>
      <c r="I207" s="50"/>
      <c r="J207" s="43"/>
      <c r="K207" s="69"/>
      <c r="L207" s="43"/>
      <c r="M207" s="62"/>
      <c r="N207" s="62"/>
      <c r="O207" s="62"/>
      <c r="P207" s="62"/>
      <c r="Q207" s="62"/>
      <c r="R207" s="62"/>
      <c r="S207" s="47"/>
    </row>
    <row r="208" spans="1:24" ht="15" customHeight="1" x14ac:dyDescent="0.25">
      <c r="A208" s="34" t="s">
        <v>221</v>
      </c>
      <c r="B208" s="155" t="s">
        <v>59</v>
      </c>
      <c r="C208" s="30"/>
      <c r="D208" s="79"/>
      <c r="E208" s="79"/>
      <c r="F208" s="100"/>
      <c r="G208" s="100"/>
      <c r="H208" s="123"/>
      <c r="I208" s="50"/>
      <c r="J208" s="43"/>
      <c r="K208" s="69"/>
      <c r="L208" s="43"/>
      <c r="M208" s="62"/>
      <c r="N208" s="62"/>
      <c r="O208" s="62"/>
      <c r="P208" s="62"/>
      <c r="Q208" s="62"/>
      <c r="R208" s="62"/>
      <c r="S208" s="47"/>
    </row>
    <row r="209" spans="1:24" ht="15" customHeight="1" x14ac:dyDescent="0.25">
      <c r="A209" s="34" t="s">
        <v>222</v>
      </c>
      <c r="B209" s="155" t="s">
        <v>60</v>
      </c>
      <c r="C209" s="30"/>
      <c r="D209" s="79"/>
      <c r="E209" s="79"/>
      <c r="F209" s="100"/>
      <c r="G209" s="100"/>
      <c r="H209" s="123"/>
      <c r="I209" s="50"/>
      <c r="J209" s="43"/>
      <c r="K209" s="69"/>
      <c r="L209" s="43"/>
      <c r="M209" s="62"/>
      <c r="N209" s="62"/>
      <c r="O209" s="62"/>
      <c r="P209" s="62"/>
      <c r="Q209" s="62"/>
      <c r="R209" s="62"/>
      <c r="S209" s="47"/>
    </row>
    <row r="210" spans="1:24" ht="15" customHeight="1" x14ac:dyDescent="0.25">
      <c r="A210" s="34" t="s">
        <v>223</v>
      </c>
      <c r="B210" s="155" t="s">
        <v>55</v>
      </c>
      <c r="C210" s="30"/>
      <c r="D210" s="79"/>
      <c r="E210" s="79"/>
      <c r="F210" s="100"/>
      <c r="G210" s="100"/>
      <c r="H210" s="123"/>
      <c r="I210" s="50"/>
      <c r="J210" s="43"/>
      <c r="K210" s="69"/>
      <c r="L210" s="43"/>
      <c r="M210" s="62"/>
      <c r="N210" s="62"/>
      <c r="O210" s="62"/>
      <c r="P210" s="62"/>
      <c r="Q210" s="62"/>
      <c r="R210" s="62"/>
      <c r="S210" s="47"/>
    </row>
    <row r="211" spans="1:24" ht="15" customHeight="1" x14ac:dyDescent="0.25">
      <c r="A211" s="34" t="s">
        <v>224</v>
      </c>
      <c r="B211" s="155" t="s">
        <v>61</v>
      </c>
      <c r="C211" s="30"/>
      <c r="D211" s="79"/>
      <c r="E211" s="79"/>
      <c r="F211" s="100"/>
      <c r="G211" s="100"/>
      <c r="H211" s="123"/>
      <c r="I211" s="50"/>
      <c r="J211" s="43"/>
      <c r="K211" s="69"/>
      <c r="L211" s="43"/>
      <c r="M211" s="4"/>
      <c r="N211" s="47"/>
      <c r="O211" s="47"/>
      <c r="P211" s="62"/>
      <c r="Q211" s="62"/>
      <c r="R211" s="62"/>
      <c r="S211" s="47"/>
    </row>
    <row r="212" spans="1:24" ht="15" customHeight="1" x14ac:dyDescent="0.25">
      <c r="A212" s="34" t="s">
        <v>225</v>
      </c>
      <c r="B212" s="155" t="s">
        <v>89</v>
      </c>
      <c r="C212" s="30"/>
      <c r="D212" s="79"/>
      <c r="E212" s="79"/>
      <c r="F212" s="100"/>
      <c r="G212" s="100"/>
      <c r="H212" s="123"/>
      <c r="I212" s="50"/>
      <c r="J212" s="43"/>
      <c r="K212" s="69"/>
      <c r="L212" s="43"/>
      <c r="M212" s="4"/>
      <c r="N212" s="47"/>
      <c r="O212" s="47"/>
      <c r="P212" s="62"/>
      <c r="Q212" s="62"/>
      <c r="R212" s="62"/>
      <c r="S212" s="47"/>
    </row>
    <row r="213" spans="1:24" ht="15" customHeight="1" x14ac:dyDescent="0.25">
      <c r="A213" s="34" t="s">
        <v>226</v>
      </c>
      <c r="B213" s="155" t="s">
        <v>78</v>
      </c>
      <c r="C213" s="30"/>
      <c r="D213" s="79"/>
      <c r="E213" s="79"/>
      <c r="F213" s="100"/>
      <c r="G213" s="100"/>
      <c r="H213" s="123"/>
      <c r="I213" s="50"/>
      <c r="J213" s="43"/>
      <c r="K213" s="69"/>
      <c r="L213" s="43"/>
      <c r="M213" s="4"/>
      <c r="N213" s="47"/>
      <c r="O213" s="47"/>
      <c r="P213" s="62"/>
      <c r="Q213" s="62"/>
      <c r="R213" s="62"/>
      <c r="S213" s="47"/>
    </row>
    <row r="214" spans="1:24" ht="15" customHeight="1" x14ac:dyDescent="0.25">
      <c r="A214" s="34" t="s">
        <v>227</v>
      </c>
      <c r="B214" s="161" t="s">
        <v>99</v>
      </c>
      <c r="C214" s="30"/>
      <c r="D214" s="79"/>
      <c r="E214" s="79"/>
      <c r="F214" s="100"/>
      <c r="G214" s="100"/>
      <c r="H214" s="123"/>
      <c r="I214" s="50"/>
      <c r="J214" s="43"/>
      <c r="K214" s="69"/>
      <c r="L214" s="43"/>
      <c r="M214" s="4"/>
      <c r="N214" s="47"/>
      <c r="O214" s="47"/>
      <c r="P214" s="62"/>
      <c r="Q214" s="62"/>
      <c r="R214" s="62"/>
      <c r="S214" s="47"/>
    </row>
    <row r="215" spans="1:24" ht="15" customHeight="1" x14ac:dyDescent="0.25">
      <c r="A215" s="34" t="s">
        <v>317</v>
      </c>
      <c r="B215" s="161" t="s">
        <v>248</v>
      </c>
      <c r="C215" s="30"/>
      <c r="D215" s="79"/>
      <c r="E215" s="79"/>
      <c r="F215" s="100"/>
      <c r="G215" s="100"/>
      <c r="H215" s="123"/>
      <c r="I215" s="50"/>
      <c r="J215" s="43"/>
      <c r="K215" s="69"/>
      <c r="L215" s="43"/>
      <c r="M215" s="4"/>
      <c r="N215" s="47"/>
      <c r="O215" s="47"/>
      <c r="P215" s="62"/>
      <c r="Q215" s="62"/>
      <c r="R215" s="62"/>
      <c r="S215" s="47"/>
    </row>
    <row r="216" spans="1:24" ht="15" customHeight="1" x14ac:dyDescent="0.25">
      <c r="A216" s="4"/>
      <c r="B216" s="4"/>
      <c r="C216" s="4"/>
      <c r="D216" s="4"/>
      <c r="E216" s="4"/>
      <c r="F216" s="109"/>
      <c r="G216" s="109"/>
      <c r="H216" s="109"/>
      <c r="I216" s="4"/>
      <c r="J216" s="4"/>
      <c r="K216" s="4"/>
      <c r="L216" s="4"/>
      <c r="N216" s="55"/>
      <c r="O216" s="55"/>
      <c r="P216" s="47"/>
      <c r="Q216" s="47"/>
      <c r="R216" s="47"/>
      <c r="S216" s="47"/>
      <c r="T216" s="47"/>
      <c r="U216" s="47"/>
      <c r="V216" s="4"/>
      <c r="W216" s="4"/>
      <c r="X216" s="4"/>
    </row>
    <row r="217" spans="1:24" ht="39" customHeight="1" x14ac:dyDescent="0.25">
      <c r="A217" s="19" t="s">
        <v>228</v>
      </c>
      <c r="B217" s="19" t="s">
        <v>284</v>
      </c>
      <c r="C217" s="20"/>
      <c r="D217" s="20"/>
      <c r="E217" s="20"/>
      <c r="F217" s="110"/>
      <c r="G217" s="110"/>
      <c r="H217" s="110"/>
      <c r="I217" s="20"/>
      <c r="J217" s="20"/>
      <c r="K217" s="20"/>
      <c r="L217" s="20"/>
      <c r="M217" s="20"/>
      <c r="P217" s="55"/>
      <c r="Q217" s="55"/>
      <c r="R217" s="55"/>
      <c r="S217" s="47"/>
      <c r="T217" s="47"/>
      <c r="U217" s="47"/>
      <c r="V217" s="4"/>
      <c r="W217" s="4"/>
      <c r="X217" s="4"/>
    </row>
    <row r="218" spans="1:24" ht="15" customHeight="1" x14ac:dyDescent="0.25">
      <c r="A218" s="50"/>
      <c r="B218" s="50"/>
      <c r="C218" s="50"/>
      <c r="D218" s="50"/>
      <c r="E218" s="50"/>
      <c r="F218" s="123"/>
      <c r="G218" s="123"/>
      <c r="H218" s="123"/>
      <c r="I218" s="50"/>
      <c r="J218" s="50"/>
      <c r="K218" s="50"/>
      <c r="L218" s="50"/>
      <c r="M218" s="50"/>
      <c r="N218" s="45"/>
      <c r="O218" s="45"/>
    </row>
    <row r="219" spans="1:24" ht="20.25" customHeight="1" x14ac:dyDescent="0.25">
      <c r="A219" s="21" t="s">
        <v>318</v>
      </c>
      <c r="B219" s="135" t="s">
        <v>249</v>
      </c>
      <c r="C219" s="22"/>
      <c r="D219" s="22"/>
      <c r="E219" s="22"/>
      <c r="F219" s="98"/>
      <c r="G219" s="98"/>
      <c r="H219" s="98"/>
      <c r="I219" s="22"/>
      <c r="J219" s="22"/>
      <c r="K219" s="22"/>
      <c r="L219" s="22"/>
      <c r="M219" s="22"/>
      <c r="P219" s="45"/>
      <c r="Q219" s="46"/>
      <c r="R219" s="46"/>
      <c r="S219" s="47"/>
      <c r="T219" s="47"/>
      <c r="U219" s="47"/>
      <c r="V219" s="4"/>
      <c r="W219" s="4"/>
      <c r="X219" s="4"/>
    </row>
    <row r="220" spans="1:24" ht="15" customHeight="1" x14ac:dyDescent="0.25">
      <c r="A220" s="148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62"/>
      <c r="N220" s="62"/>
      <c r="O220" s="62"/>
    </row>
    <row r="221" spans="1:24" ht="57" customHeight="1" x14ac:dyDescent="0.25">
      <c r="A221" s="150" t="s">
        <v>163</v>
      </c>
      <c r="B221" s="23" t="s">
        <v>90</v>
      </c>
      <c r="C221" s="31"/>
      <c r="D221" s="49" t="s">
        <v>12</v>
      </c>
      <c r="E221" s="50"/>
      <c r="F221" s="50"/>
      <c r="G221" s="50"/>
      <c r="H221" s="50"/>
      <c r="I221" s="50"/>
      <c r="J221" s="50"/>
      <c r="K221" s="71" t="s">
        <v>73</v>
      </c>
      <c r="L221" s="50"/>
      <c r="M221" s="62"/>
      <c r="N221" s="62"/>
      <c r="O221" s="62"/>
      <c r="P221" s="62"/>
      <c r="T221" s="2"/>
      <c r="U221" s="2"/>
      <c r="W221" s="1"/>
      <c r="X221" s="1"/>
    </row>
    <row r="222" spans="1:24" ht="15" customHeight="1" x14ac:dyDescent="0.25">
      <c r="A222" s="147" t="s">
        <v>324</v>
      </c>
      <c r="B222" s="167" t="s">
        <v>275</v>
      </c>
      <c r="C222" s="168"/>
      <c r="D222" s="25" t="str">
        <f>IF(SUM(D223:D226)=0,"",SUM(D223:D226))</f>
        <v/>
      </c>
      <c r="E222" s="50"/>
      <c r="F222" s="50"/>
      <c r="G222" s="50"/>
      <c r="H222" s="50"/>
      <c r="I222" s="50"/>
      <c r="J222" s="50"/>
      <c r="K222" s="69"/>
      <c r="L222" s="50"/>
      <c r="M222" s="62"/>
      <c r="N222" s="62"/>
      <c r="O222" s="62"/>
      <c r="P222" s="62"/>
      <c r="T222" s="2"/>
      <c r="U222" s="2"/>
      <c r="W222" s="1"/>
      <c r="X222" s="1"/>
    </row>
    <row r="223" spans="1:24" ht="15" customHeight="1" x14ac:dyDescent="0.25">
      <c r="A223" s="34" t="s">
        <v>229</v>
      </c>
      <c r="B223" s="155" t="s">
        <v>22</v>
      </c>
      <c r="C223" s="30"/>
      <c r="D223" s="79"/>
      <c r="E223" s="50"/>
      <c r="F223" s="50"/>
      <c r="G223" s="50"/>
      <c r="H223" s="50"/>
      <c r="I223" s="50"/>
      <c r="J223" s="50"/>
      <c r="K223" s="69"/>
      <c r="L223" s="50"/>
      <c r="M223" s="62"/>
      <c r="N223" s="62"/>
      <c r="O223" s="62"/>
      <c r="P223" s="62"/>
      <c r="T223" s="2"/>
      <c r="U223" s="2"/>
      <c r="W223" s="1"/>
      <c r="X223" s="1"/>
    </row>
    <row r="224" spans="1:24" ht="15" customHeight="1" x14ac:dyDescent="0.25">
      <c r="A224" s="34" t="s">
        <v>230</v>
      </c>
      <c r="B224" s="155" t="s">
        <v>114</v>
      </c>
      <c r="C224" s="30"/>
      <c r="D224" s="79"/>
      <c r="E224" s="50"/>
      <c r="F224" s="50"/>
      <c r="G224" s="50"/>
      <c r="H224" s="50"/>
      <c r="I224" s="50"/>
      <c r="J224" s="50"/>
      <c r="K224" s="69"/>
      <c r="L224" s="50"/>
      <c r="M224" s="62"/>
      <c r="N224" s="62"/>
      <c r="O224" s="62"/>
      <c r="P224" s="62"/>
      <c r="T224" s="2"/>
      <c r="U224" s="2"/>
      <c r="W224" s="1"/>
      <c r="X224" s="1"/>
    </row>
    <row r="225" spans="1:24" ht="15" customHeight="1" x14ac:dyDescent="0.25">
      <c r="A225" s="34" t="s">
        <v>231</v>
      </c>
      <c r="B225" s="155" t="s">
        <v>115</v>
      </c>
      <c r="C225" s="30"/>
      <c r="D225" s="79"/>
      <c r="E225" s="50"/>
      <c r="F225" s="50"/>
      <c r="G225" s="50"/>
      <c r="H225" s="50"/>
      <c r="I225" s="50"/>
      <c r="J225" s="50"/>
      <c r="K225" s="69"/>
      <c r="L225" s="50"/>
      <c r="M225" s="62"/>
      <c r="N225" s="62"/>
      <c r="O225" s="62"/>
      <c r="P225" s="62"/>
      <c r="T225" s="2"/>
      <c r="U225" s="2"/>
      <c r="W225" s="1"/>
      <c r="X225" s="1"/>
    </row>
    <row r="226" spans="1:24" ht="15" customHeight="1" x14ac:dyDescent="0.25">
      <c r="A226" s="34" t="s">
        <v>232</v>
      </c>
      <c r="B226" s="155" t="s">
        <v>116</v>
      </c>
      <c r="C226" s="30"/>
      <c r="D226" s="79"/>
      <c r="E226" s="50"/>
      <c r="F226" s="50"/>
      <c r="G226" s="50"/>
      <c r="H226" s="50"/>
      <c r="I226" s="50"/>
      <c r="J226" s="50"/>
      <c r="K226" s="69"/>
      <c r="L226" s="50"/>
      <c r="M226" s="50"/>
      <c r="N226" s="62"/>
      <c r="O226" s="62"/>
      <c r="P226" s="62"/>
      <c r="T226" s="2"/>
      <c r="U226" s="2"/>
      <c r="W226" s="1"/>
      <c r="X226" s="1"/>
    </row>
    <row r="227" spans="1:24" ht="15" customHeight="1" x14ac:dyDescent="0.25">
      <c r="A227" s="148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</row>
    <row r="228" spans="1:24" ht="57" customHeight="1" x14ac:dyDescent="0.25">
      <c r="A228" s="150" t="s">
        <v>163</v>
      </c>
      <c r="B228" s="23" t="s">
        <v>90</v>
      </c>
      <c r="C228" s="31"/>
      <c r="D228" s="64" t="s">
        <v>12</v>
      </c>
      <c r="E228" s="50"/>
      <c r="F228" s="50"/>
      <c r="G228" s="50"/>
      <c r="H228" s="50"/>
      <c r="I228" s="43"/>
      <c r="J228" s="43"/>
      <c r="K228" s="71" t="s">
        <v>73</v>
      </c>
      <c r="L228" s="43"/>
      <c r="M228" s="62"/>
      <c r="N228" s="62"/>
      <c r="O228" s="62"/>
      <c r="P228" s="62"/>
      <c r="Q228" s="47"/>
      <c r="R228" s="47"/>
      <c r="S228" s="4"/>
      <c r="T228" s="4"/>
      <c r="U228" s="4"/>
      <c r="V228" s="1"/>
      <c r="W228" s="1"/>
      <c r="X228" s="1"/>
    </row>
    <row r="229" spans="1:24" ht="15" customHeight="1" x14ac:dyDescent="0.25">
      <c r="A229" s="147" t="s">
        <v>323</v>
      </c>
      <c r="B229" s="167" t="s">
        <v>276</v>
      </c>
      <c r="C229" s="168"/>
      <c r="D229" s="25" t="str">
        <f>IF(SUM(D230:D233)=0,"",SUM(D230:D233))</f>
        <v/>
      </c>
      <c r="E229" s="50"/>
      <c r="F229" s="50"/>
      <c r="G229" s="50"/>
      <c r="H229" s="50"/>
      <c r="I229" s="43"/>
      <c r="J229" s="43"/>
      <c r="K229" s="69"/>
      <c r="L229" s="43"/>
      <c r="M229" s="62"/>
      <c r="N229" s="62"/>
      <c r="O229" s="62"/>
      <c r="P229" s="62"/>
      <c r="Q229" s="47"/>
      <c r="R229" s="47"/>
      <c r="S229" s="4"/>
      <c r="T229" s="4"/>
      <c r="U229" s="4"/>
      <c r="V229" s="1"/>
      <c r="W229" s="1"/>
      <c r="X229" s="1"/>
    </row>
    <row r="230" spans="1:24" ht="15" customHeight="1" x14ac:dyDescent="0.25">
      <c r="A230" s="34" t="s">
        <v>229</v>
      </c>
      <c r="B230" s="155" t="s">
        <v>22</v>
      </c>
      <c r="C230" s="159"/>
      <c r="D230" s="79" t="str">
        <f>IF(SUM(E230:H230)=0,"",SUM(E230:H230))</f>
        <v/>
      </c>
      <c r="E230" s="50"/>
      <c r="F230" s="50"/>
      <c r="G230" s="50"/>
      <c r="H230" s="50"/>
      <c r="I230" s="43"/>
      <c r="J230" s="43"/>
      <c r="K230" s="69"/>
      <c r="L230" s="43"/>
      <c r="M230" s="62"/>
      <c r="N230" s="62"/>
      <c r="O230" s="62"/>
      <c r="P230" s="62"/>
      <c r="Q230" s="160"/>
      <c r="R230" s="160"/>
      <c r="S230" s="35"/>
      <c r="T230" s="35"/>
      <c r="U230" s="35"/>
      <c r="V230" s="1"/>
      <c r="W230" s="1"/>
      <c r="X230" s="1"/>
    </row>
    <row r="231" spans="1:24" ht="15" customHeight="1" x14ac:dyDescent="0.25">
      <c r="A231" s="34" t="s">
        <v>230</v>
      </c>
      <c r="B231" s="155" t="s">
        <v>114</v>
      </c>
      <c r="C231" s="159"/>
      <c r="D231" s="79" t="str">
        <f>IF(SUM(E231:H231)=0,"",SUM(E231:H231))</f>
        <v/>
      </c>
      <c r="E231" s="50"/>
      <c r="F231" s="50"/>
      <c r="G231" s="50"/>
      <c r="H231" s="50"/>
      <c r="I231" s="43"/>
      <c r="J231" s="43"/>
      <c r="K231" s="69"/>
      <c r="L231" s="43"/>
      <c r="M231" s="62"/>
      <c r="N231" s="62"/>
      <c r="O231" s="62"/>
      <c r="P231" s="62"/>
      <c r="Q231" s="160"/>
      <c r="R231" s="160"/>
      <c r="S231" s="35"/>
      <c r="T231" s="35"/>
      <c r="U231" s="35"/>
      <c r="V231" s="1"/>
      <c r="W231" s="1"/>
      <c r="X231" s="1"/>
    </row>
    <row r="232" spans="1:24" ht="15" customHeight="1" x14ac:dyDescent="0.25">
      <c r="A232" s="34" t="s">
        <v>231</v>
      </c>
      <c r="B232" s="155" t="s">
        <v>115</v>
      </c>
      <c r="C232" s="159"/>
      <c r="D232" s="79" t="str">
        <f>IF(SUM(E232:H232)=0,"",SUM(E232:H232))</f>
        <v/>
      </c>
      <c r="E232" s="50"/>
      <c r="F232" s="50"/>
      <c r="G232" s="50"/>
      <c r="H232" s="50"/>
      <c r="I232" s="43"/>
      <c r="J232" s="43"/>
      <c r="K232" s="69"/>
      <c r="L232" s="43"/>
      <c r="M232" s="62"/>
      <c r="N232" s="62"/>
      <c r="O232" s="62"/>
      <c r="P232" s="62"/>
      <c r="Q232" s="160"/>
      <c r="R232" s="160"/>
      <c r="S232" s="35"/>
      <c r="T232" s="35"/>
      <c r="U232" s="35"/>
      <c r="V232" s="1"/>
      <c r="W232" s="1"/>
      <c r="X232" s="1"/>
    </row>
    <row r="233" spans="1:24" ht="15" customHeight="1" x14ac:dyDescent="0.25">
      <c r="A233" s="34" t="s">
        <v>232</v>
      </c>
      <c r="B233" s="155" t="s">
        <v>116</v>
      </c>
      <c r="C233" s="159"/>
      <c r="D233" s="79" t="str">
        <f>IF(SUM(E233:H233)=0,"",SUM(E233:H233))</f>
        <v/>
      </c>
      <c r="E233" s="50"/>
      <c r="F233" s="50"/>
      <c r="G233" s="50"/>
      <c r="H233" s="50"/>
      <c r="I233" s="43"/>
      <c r="J233" s="43"/>
      <c r="K233" s="69"/>
      <c r="L233" s="43"/>
      <c r="M233" s="62"/>
      <c r="N233" s="62"/>
      <c r="O233" s="62"/>
      <c r="P233" s="62"/>
      <c r="Q233" s="160"/>
      <c r="R233" s="160"/>
      <c r="S233" s="35"/>
      <c r="T233" s="35"/>
      <c r="U233" s="35"/>
      <c r="V233" s="1"/>
      <c r="W233" s="1"/>
      <c r="X233" s="1"/>
    </row>
    <row r="234" spans="1:24" ht="15" customHeight="1" x14ac:dyDescent="0.25">
      <c r="A234" s="148"/>
      <c r="B234" s="50"/>
      <c r="C234" s="50"/>
      <c r="D234" s="50"/>
      <c r="E234" s="50"/>
      <c r="F234" s="123"/>
      <c r="G234" s="123"/>
      <c r="H234" s="123"/>
      <c r="I234" s="50"/>
      <c r="J234" s="50"/>
      <c r="K234" s="50"/>
      <c r="L234" s="50"/>
      <c r="N234" s="45"/>
      <c r="O234" s="45"/>
      <c r="P234" s="62"/>
      <c r="Q234" s="62"/>
      <c r="R234" s="62"/>
    </row>
    <row r="235" spans="1:24" ht="20.25" customHeight="1" x14ac:dyDescent="0.25">
      <c r="A235" s="21" t="s">
        <v>301</v>
      </c>
      <c r="B235" s="21" t="s">
        <v>280</v>
      </c>
      <c r="C235" s="22"/>
      <c r="D235" s="22"/>
      <c r="E235" s="22"/>
      <c r="F235" s="98"/>
      <c r="G235" s="98"/>
      <c r="H235" s="98"/>
      <c r="I235" s="22"/>
      <c r="J235" s="22"/>
      <c r="K235" s="22"/>
      <c r="L235" s="22"/>
      <c r="M235" s="22"/>
      <c r="N235" s="45"/>
      <c r="O235" s="45"/>
      <c r="P235" s="45"/>
      <c r="Q235" s="46"/>
      <c r="R235" s="46"/>
      <c r="S235" s="47"/>
      <c r="T235" s="47"/>
      <c r="U235" s="47"/>
      <c r="V235" s="4"/>
      <c r="W235" s="4"/>
      <c r="X235" s="4"/>
    </row>
    <row r="236" spans="1:24" ht="15" customHeight="1" x14ac:dyDescent="0.25">
      <c r="A236" s="39"/>
      <c r="B236" s="157"/>
      <c r="C236" s="43"/>
      <c r="D236" s="43"/>
      <c r="E236" s="43"/>
      <c r="F236" s="43"/>
      <c r="G236" s="43"/>
      <c r="H236" s="43"/>
      <c r="I236" s="43"/>
      <c r="J236" s="43"/>
      <c r="K236" s="60"/>
      <c r="L236" s="43"/>
      <c r="M236" s="60"/>
      <c r="N236" s="60"/>
      <c r="O236" s="60"/>
      <c r="P236" s="60"/>
      <c r="Q236" s="60"/>
      <c r="R236" s="43"/>
      <c r="S236" s="43"/>
      <c r="T236" s="43"/>
      <c r="U236" s="1"/>
      <c r="V236" s="1"/>
      <c r="W236" s="1"/>
      <c r="X236" s="1"/>
    </row>
    <row r="237" spans="1:24" ht="57" customHeight="1" x14ac:dyDescent="0.35">
      <c r="A237" s="23" t="s">
        <v>144</v>
      </c>
      <c r="B237" s="23" t="s">
        <v>267</v>
      </c>
      <c r="C237" s="31"/>
      <c r="D237" s="49" t="s">
        <v>12</v>
      </c>
      <c r="E237" s="72" t="s">
        <v>252</v>
      </c>
      <c r="F237" s="72" t="s">
        <v>253</v>
      </c>
      <c r="G237" s="43"/>
      <c r="H237" s="43"/>
      <c r="I237" s="43"/>
      <c r="J237" s="43"/>
      <c r="K237" s="71" t="s">
        <v>73</v>
      </c>
      <c r="L237" s="43"/>
      <c r="M237" s="60"/>
      <c r="N237" s="60"/>
      <c r="O237" s="60"/>
      <c r="P237" s="60"/>
      <c r="Q237" s="60"/>
      <c r="R237" s="43"/>
      <c r="S237" s="43"/>
      <c r="T237" s="43"/>
      <c r="U237" s="1"/>
      <c r="V237" s="1"/>
      <c r="W237" s="1"/>
      <c r="X237" s="1"/>
    </row>
    <row r="238" spans="1:24" ht="15" customHeight="1" x14ac:dyDescent="0.25">
      <c r="A238" s="147" t="s">
        <v>300</v>
      </c>
      <c r="B238" s="166" t="s">
        <v>283</v>
      </c>
      <c r="C238" s="165"/>
      <c r="D238" s="25" t="str">
        <f>IF(SUM(D239:D242)=0,"",SUM(D239:D242))</f>
        <v/>
      </c>
      <c r="E238" s="25"/>
      <c r="F238" s="25"/>
      <c r="G238" s="43"/>
      <c r="H238" s="43"/>
      <c r="I238" s="43"/>
      <c r="J238" s="43"/>
      <c r="K238" s="69"/>
      <c r="L238" s="43"/>
      <c r="M238" s="60"/>
      <c r="N238" s="60"/>
      <c r="O238" s="60"/>
      <c r="P238" s="60"/>
      <c r="Q238" s="60"/>
      <c r="R238" s="43"/>
      <c r="S238" s="43"/>
      <c r="T238" s="43"/>
      <c r="U238" s="1"/>
      <c r="V238" s="1"/>
      <c r="W238" s="1"/>
      <c r="X238" s="1"/>
    </row>
    <row r="239" spans="1:24" ht="15" customHeight="1" x14ac:dyDescent="0.25">
      <c r="A239" s="34" t="s">
        <v>233</v>
      </c>
      <c r="B239" s="155" t="s">
        <v>23</v>
      </c>
      <c r="C239" s="30"/>
      <c r="D239" s="79" t="str">
        <f>IF(SUM(E239:H239)=0,"",SUM(E239:H239))</f>
        <v/>
      </c>
      <c r="E239" s="79"/>
      <c r="F239" s="79"/>
      <c r="G239" s="43"/>
      <c r="H239" s="43"/>
      <c r="I239" s="43"/>
      <c r="J239" s="43"/>
      <c r="K239" s="69"/>
      <c r="L239" s="43"/>
      <c r="M239" s="60"/>
      <c r="N239" s="60"/>
      <c r="O239" s="60"/>
      <c r="P239" s="60"/>
      <c r="Q239" s="60"/>
      <c r="R239" s="43"/>
      <c r="S239" s="43"/>
      <c r="T239" s="43"/>
      <c r="U239" s="1"/>
      <c r="V239" s="1"/>
      <c r="W239" s="1"/>
      <c r="X239" s="1"/>
    </row>
    <row r="240" spans="1:24" ht="15" customHeight="1" x14ac:dyDescent="0.25">
      <c r="A240" s="34" t="s">
        <v>234</v>
      </c>
      <c r="B240" s="155" t="s">
        <v>277</v>
      </c>
      <c r="C240" s="30"/>
      <c r="D240" s="79" t="str">
        <f>IF(SUM(E240:H240)=0,"",SUM(E240:H240))</f>
        <v/>
      </c>
      <c r="E240" s="79"/>
      <c r="F240" s="79"/>
      <c r="G240" s="43"/>
      <c r="H240" s="43"/>
      <c r="I240" s="43"/>
      <c r="J240" s="43"/>
      <c r="K240" s="69"/>
      <c r="L240" s="43"/>
      <c r="M240" s="60"/>
      <c r="N240" s="60"/>
      <c r="O240" s="60"/>
      <c r="P240" s="60"/>
      <c r="Q240" s="60"/>
      <c r="R240" s="43"/>
      <c r="S240" s="43"/>
      <c r="T240" s="43"/>
      <c r="U240" s="1"/>
      <c r="V240" s="1"/>
      <c r="W240" s="1"/>
      <c r="X240" s="1"/>
    </row>
    <row r="241" spans="1:24" ht="15" customHeight="1" x14ac:dyDescent="0.25">
      <c r="A241" s="34" t="s">
        <v>302</v>
      </c>
      <c r="B241" s="155" t="s">
        <v>118</v>
      </c>
      <c r="C241" s="30"/>
      <c r="D241" s="79" t="str">
        <f>IF(SUM(E241:H241)=0,"",SUM(E241:H241))</f>
        <v/>
      </c>
      <c r="E241" s="79"/>
      <c r="F241" s="79"/>
      <c r="G241" s="43"/>
      <c r="H241" s="43"/>
      <c r="I241" s="43"/>
      <c r="J241" s="43"/>
      <c r="K241" s="69"/>
      <c r="L241" s="43"/>
      <c r="M241" s="60"/>
      <c r="N241" s="60"/>
      <c r="O241" s="60"/>
      <c r="P241" s="60"/>
      <c r="Q241" s="60"/>
      <c r="R241" s="43"/>
      <c r="S241" s="43"/>
      <c r="T241" s="43"/>
      <c r="U241" s="1"/>
      <c r="V241" s="1"/>
      <c r="W241" s="1"/>
      <c r="X241" s="1"/>
    </row>
    <row r="242" spans="1:24" ht="15" customHeight="1" x14ac:dyDescent="0.25">
      <c r="A242" s="34" t="s">
        <v>236</v>
      </c>
      <c r="B242" s="155" t="s">
        <v>131</v>
      </c>
      <c r="C242" s="30"/>
      <c r="D242" s="79" t="str">
        <f>IF(SUM(E242:H242)=0,"",SUM(E242:H242))</f>
        <v/>
      </c>
      <c r="E242" s="79"/>
      <c r="F242" s="79"/>
      <c r="G242" s="43"/>
      <c r="H242" s="43"/>
      <c r="I242" s="43"/>
      <c r="J242" s="43"/>
      <c r="K242" s="69"/>
      <c r="L242" s="43"/>
      <c r="M242" s="60"/>
      <c r="N242" s="60"/>
      <c r="O242" s="60"/>
      <c r="P242" s="60"/>
      <c r="Q242" s="60"/>
      <c r="R242" s="43"/>
      <c r="S242" s="43"/>
      <c r="T242" s="43"/>
      <c r="U242" s="1"/>
      <c r="V242" s="1"/>
      <c r="W242" s="1"/>
      <c r="X242" s="1"/>
    </row>
    <row r="243" spans="1:24" ht="15" customHeight="1" x14ac:dyDescent="0.25">
      <c r="A243" s="39"/>
      <c r="B243" s="157"/>
      <c r="C243" s="43"/>
      <c r="D243" s="43"/>
      <c r="E243" s="43"/>
      <c r="F243" s="43"/>
      <c r="G243" s="43"/>
      <c r="H243" s="43"/>
      <c r="I243" s="43"/>
      <c r="J243" s="43"/>
      <c r="K243" s="60"/>
      <c r="L243" s="43"/>
      <c r="M243" s="60"/>
      <c r="N243" s="60"/>
      <c r="O243" s="60"/>
      <c r="P243" s="60"/>
      <c r="Q243" s="60"/>
      <c r="R243" s="43"/>
      <c r="S243" s="43"/>
      <c r="T243" s="43"/>
      <c r="U243" s="1"/>
      <c r="V243" s="1"/>
      <c r="W243" s="1"/>
      <c r="X243" s="1"/>
    </row>
    <row r="244" spans="1:24" ht="15" customHeight="1" x14ac:dyDescent="0.25">
      <c r="A244" s="148"/>
      <c r="B244" s="4"/>
      <c r="C244" s="4"/>
      <c r="D244" s="4"/>
      <c r="E244" s="4"/>
      <c r="F244" s="109"/>
      <c r="G244" s="109"/>
      <c r="H244" s="109"/>
      <c r="I244" s="4"/>
      <c r="J244" s="4"/>
      <c r="K244" s="4"/>
      <c r="L244" s="4"/>
      <c r="N244" s="45"/>
      <c r="O244" s="45"/>
      <c r="P244" s="47"/>
      <c r="Q244" s="47"/>
      <c r="R244" s="47"/>
      <c r="S244" s="47"/>
      <c r="T244" s="47"/>
      <c r="U244" s="47"/>
      <c r="V244" s="4"/>
      <c r="W244" s="4"/>
      <c r="X244" s="4"/>
    </row>
    <row r="245" spans="1:24" ht="20.25" customHeight="1" x14ac:dyDescent="0.25">
      <c r="A245" s="21" t="s">
        <v>325</v>
      </c>
      <c r="B245" s="21" t="s">
        <v>279</v>
      </c>
      <c r="C245" s="22"/>
      <c r="D245" s="22"/>
      <c r="E245" s="22"/>
      <c r="F245" s="98"/>
      <c r="G245" s="98"/>
      <c r="H245" s="98"/>
      <c r="I245" s="22"/>
      <c r="J245" s="22"/>
      <c r="K245" s="22"/>
      <c r="L245" s="22"/>
      <c r="M245" s="22"/>
      <c r="P245" s="45"/>
      <c r="Q245" s="46"/>
      <c r="R245" s="46"/>
      <c r="S245" s="47"/>
      <c r="T245" s="47"/>
      <c r="U245" s="47"/>
      <c r="V245" s="4"/>
      <c r="W245" s="4"/>
      <c r="X245" s="4"/>
    </row>
    <row r="246" spans="1:24" ht="15" customHeight="1" x14ac:dyDescent="0.25">
      <c r="A246" s="148"/>
      <c r="B246" s="50"/>
      <c r="C246" s="50"/>
      <c r="D246" s="50"/>
      <c r="E246" s="50"/>
      <c r="F246" s="123"/>
      <c r="G246" s="123"/>
      <c r="H246" s="123"/>
      <c r="I246" s="50"/>
      <c r="J246" s="50"/>
      <c r="K246" s="50"/>
      <c r="L246" s="50"/>
      <c r="M246" s="50"/>
      <c r="N246" s="62"/>
      <c r="O246" s="62"/>
    </row>
    <row r="247" spans="1:24" ht="57" customHeight="1" x14ac:dyDescent="0.25">
      <c r="A247" s="150" t="s">
        <v>237</v>
      </c>
      <c r="B247" s="23" t="s">
        <v>10</v>
      </c>
      <c r="C247" s="31"/>
      <c r="D247" s="49" t="s">
        <v>285</v>
      </c>
      <c r="E247" s="121" t="s">
        <v>14</v>
      </c>
      <c r="F247" s="50"/>
      <c r="G247" s="50"/>
      <c r="H247" s="50"/>
      <c r="I247" s="50"/>
      <c r="J247" s="71" t="s">
        <v>73</v>
      </c>
      <c r="K247" s="50"/>
      <c r="L247" s="50"/>
      <c r="M247" s="62"/>
      <c r="N247" s="62"/>
      <c r="O247" s="62"/>
      <c r="P247" s="62"/>
      <c r="Q247" s="62"/>
      <c r="U247" s="2"/>
      <c r="X247" s="1"/>
    </row>
    <row r="248" spans="1:24" ht="15" customHeight="1" x14ac:dyDescent="0.25">
      <c r="A248" s="147" t="s">
        <v>187</v>
      </c>
      <c r="B248" s="166" t="s">
        <v>286</v>
      </c>
      <c r="C248" s="177"/>
      <c r="D248" s="25"/>
      <c r="E248" s="25"/>
      <c r="F248" s="50"/>
      <c r="G248" s="50"/>
      <c r="H248" s="50"/>
      <c r="I248" s="50"/>
      <c r="J248" s="69"/>
      <c r="K248" s="50"/>
      <c r="L248" s="50"/>
      <c r="M248" s="62"/>
      <c r="N248" s="62"/>
      <c r="O248" s="62"/>
      <c r="P248" s="62"/>
      <c r="Q248" s="62"/>
      <c r="U248" s="2"/>
      <c r="X248" s="1"/>
    </row>
    <row r="249" spans="1:24" ht="15" customHeight="1" x14ac:dyDescent="0.25">
      <c r="A249" s="34" t="s">
        <v>233</v>
      </c>
      <c r="B249" s="155" t="s">
        <v>23</v>
      </c>
      <c r="C249" s="30"/>
      <c r="D249" s="79"/>
      <c r="E249" s="79"/>
      <c r="F249" s="50"/>
      <c r="G249" s="50"/>
      <c r="H249" s="50"/>
      <c r="I249" s="50"/>
      <c r="J249" s="69"/>
      <c r="K249" s="50"/>
      <c r="L249" s="50"/>
      <c r="M249" s="62"/>
      <c r="N249" s="62"/>
      <c r="O249" s="62"/>
      <c r="P249" s="62"/>
      <c r="Q249" s="62"/>
      <c r="U249" s="2"/>
      <c r="X249" s="1"/>
    </row>
    <row r="250" spans="1:24" ht="15" customHeight="1" x14ac:dyDescent="0.25">
      <c r="A250" s="34" t="s">
        <v>234</v>
      </c>
      <c r="B250" s="155" t="s">
        <v>117</v>
      </c>
      <c r="C250" s="30"/>
      <c r="D250" s="79"/>
      <c r="E250" s="79"/>
      <c r="F250" s="50"/>
      <c r="G250" s="50"/>
      <c r="H250" s="50"/>
      <c r="I250" s="50"/>
      <c r="J250" s="69"/>
      <c r="K250" s="50"/>
      <c r="L250" s="50"/>
      <c r="M250" s="62"/>
      <c r="N250" s="62"/>
      <c r="O250" s="62"/>
      <c r="P250" s="62"/>
      <c r="Q250" s="62"/>
      <c r="U250" s="2"/>
      <c r="X250" s="1"/>
    </row>
    <row r="251" spans="1:24" ht="15" customHeight="1" x14ac:dyDescent="0.25">
      <c r="A251" s="34" t="s">
        <v>235</v>
      </c>
      <c r="B251" s="155" t="s">
        <v>118</v>
      </c>
      <c r="C251" s="30"/>
      <c r="D251" s="79"/>
      <c r="E251" s="79"/>
      <c r="F251" s="50"/>
      <c r="G251" s="50"/>
      <c r="H251" s="50"/>
      <c r="I251" s="50"/>
      <c r="J251" s="69"/>
      <c r="K251" s="50"/>
      <c r="L251" s="50"/>
      <c r="M251" s="62"/>
      <c r="N251" s="62"/>
      <c r="O251" s="62"/>
      <c r="P251" s="62"/>
      <c r="Q251" s="62"/>
      <c r="U251" s="2"/>
      <c r="X251" s="1"/>
    </row>
    <row r="252" spans="1:24" ht="15" customHeight="1" x14ac:dyDescent="0.25">
      <c r="A252" s="34" t="s">
        <v>236</v>
      </c>
      <c r="B252" s="155" t="s">
        <v>131</v>
      </c>
      <c r="C252" s="30"/>
      <c r="D252" s="79"/>
      <c r="E252" s="79"/>
      <c r="F252" s="50"/>
      <c r="G252" s="50"/>
      <c r="H252" s="50"/>
      <c r="I252" s="50"/>
      <c r="J252" s="69"/>
      <c r="K252" s="50"/>
      <c r="L252" s="50"/>
      <c r="M252" s="62"/>
      <c r="N252" s="62"/>
      <c r="O252" s="62"/>
      <c r="P252" s="62"/>
      <c r="Q252" s="62"/>
      <c r="U252" s="2"/>
      <c r="X252" s="1"/>
    </row>
    <row r="253" spans="1:24" ht="15" customHeight="1" x14ac:dyDescent="0.25">
      <c r="A253" s="39"/>
      <c r="B253" s="39"/>
      <c r="C253" s="39"/>
      <c r="E253" s="39"/>
      <c r="F253" s="39"/>
      <c r="G253" s="50"/>
      <c r="H253" s="50"/>
      <c r="I253" s="50"/>
      <c r="J253" s="50"/>
      <c r="K253" s="60"/>
      <c r="L253" s="50"/>
      <c r="M253" s="50"/>
      <c r="N253" s="62"/>
      <c r="O253" s="62"/>
      <c r="P253" s="62"/>
      <c r="Q253" s="62"/>
      <c r="R253" s="62"/>
    </row>
    <row r="254" spans="1:24" ht="15" customHeight="1" x14ac:dyDescent="0.25">
      <c r="A254" s="148"/>
      <c r="B254" s="50"/>
      <c r="C254" s="50"/>
      <c r="D254" s="50"/>
      <c r="E254" s="50"/>
      <c r="F254" s="123"/>
      <c r="G254" s="123"/>
      <c r="H254" s="123"/>
      <c r="I254" s="50"/>
      <c r="J254" s="50"/>
      <c r="K254" s="50"/>
      <c r="L254" s="50"/>
      <c r="M254" s="50"/>
    </row>
    <row r="255" spans="1:24" ht="39" customHeight="1" x14ac:dyDescent="0.25">
      <c r="A255" s="19" t="s">
        <v>238</v>
      </c>
      <c r="B255" s="19" t="s">
        <v>80</v>
      </c>
      <c r="C255" s="20"/>
      <c r="D255" s="20"/>
      <c r="E255" s="20"/>
      <c r="F255" s="110"/>
      <c r="G255" s="110"/>
      <c r="H255" s="110"/>
      <c r="I255" s="20"/>
      <c r="J255" s="20"/>
      <c r="K255" s="20"/>
      <c r="L255" s="20"/>
      <c r="M255" s="20"/>
    </row>
    <row r="256" spans="1:24" s="43" customFormat="1" ht="14.25" customHeight="1" x14ac:dyDescent="0.25">
      <c r="A256" s="148"/>
      <c r="B256" s="4"/>
      <c r="C256" s="4"/>
      <c r="D256" s="4"/>
      <c r="E256" s="4"/>
      <c r="F256" s="109"/>
      <c r="G256" s="109"/>
      <c r="H256" s="109"/>
      <c r="I256" s="4"/>
      <c r="J256" s="4"/>
      <c r="K256" s="4"/>
      <c r="L256" s="4"/>
      <c r="M256" s="4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</row>
    <row r="257" spans="1:24" s="43" customFormat="1" ht="20.25" customHeight="1" x14ac:dyDescent="0.25">
      <c r="A257" s="21" t="s">
        <v>319</v>
      </c>
      <c r="B257" s="135" t="s">
        <v>250</v>
      </c>
      <c r="C257" s="22"/>
      <c r="D257" s="22"/>
      <c r="E257" s="22"/>
      <c r="F257" s="98"/>
      <c r="G257" s="98"/>
      <c r="H257" s="98"/>
      <c r="I257" s="22"/>
      <c r="J257" s="22"/>
      <c r="K257" s="22"/>
      <c r="L257" s="22"/>
      <c r="M257" s="22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</row>
    <row r="258" spans="1:24" s="43" customFormat="1" ht="15" customHeight="1" x14ac:dyDescent="0.25">
      <c r="A258" s="148"/>
      <c r="B258" s="44"/>
      <c r="C258" s="45"/>
      <c r="D258" s="45"/>
      <c r="E258" s="45"/>
      <c r="F258" s="120"/>
      <c r="G258" s="120"/>
      <c r="H258" s="120"/>
      <c r="I258" s="45"/>
      <c r="J258" s="45"/>
      <c r="K258" s="45"/>
      <c r="L258" s="45"/>
      <c r="M258" s="47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</row>
    <row r="259" spans="1:24" s="43" customFormat="1" ht="15" customHeight="1" x14ac:dyDescent="0.25">
      <c r="A259" s="23" t="s">
        <v>163</v>
      </c>
      <c r="B259" s="23" t="s">
        <v>90</v>
      </c>
      <c r="C259" s="31"/>
      <c r="D259" s="92" t="s">
        <v>12</v>
      </c>
      <c r="E259" s="87"/>
      <c r="F259" s="128"/>
      <c r="G259" s="123"/>
      <c r="H259" s="123"/>
      <c r="I259" s="50"/>
      <c r="K259" s="71" t="s">
        <v>73</v>
      </c>
      <c r="M259" s="6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</row>
    <row r="260" spans="1:24" s="43" customFormat="1" ht="15" customHeight="1" x14ac:dyDescent="0.25">
      <c r="A260" s="141" t="s">
        <v>239</v>
      </c>
      <c r="B260" s="176" t="s">
        <v>79</v>
      </c>
      <c r="C260" s="176"/>
      <c r="D260" s="25"/>
      <c r="E260" s="88"/>
      <c r="F260" s="129"/>
      <c r="G260" s="123"/>
      <c r="H260" s="123"/>
      <c r="I260" s="50"/>
      <c r="K260" s="69"/>
      <c r="M260" s="6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</row>
    <row r="261" spans="1:24" s="43" customFormat="1" ht="15" customHeight="1" x14ac:dyDescent="0.25">
      <c r="A261" s="148"/>
      <c r="B261" s="39"/>
      <c r="C261" s="31"/>
      <c r="D261" s="4"/>
      <c r="E261" s="4"/>
      <c r="F261" s="109"/>
      <c r="G261" s="134"/>
      <c r="H261" s="109"/>
      <c r="I261" s="4"/>
      <c r="J261" s="60"/>
      <c r="K261" s="4"/>
      <c r="L261" s="60"/>
      <c r="M261" s="6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</row>
    <row r="262" spans="1:24" s="43" customFormat="1" ht="15" customHeight="1" x14ac:dyDescent="0.25">
      <c r="A262" s="148"/>
      <c r="B262" s="39"/>
      <c r="C262" s="31"/>
      <c r="D262" s="4"/>
      <c r="E262" s="4"/>
      <c r="F262" s="109"/>
      <c r="G262" s="134"/>
      <c r="H262" s="109"/>
      <c r="I262" s="4"/>
      <c r="J262" s="60"/>
      <c r="K262" s="4"/>
      <c r="L262" s="60"/>
      <c r="M262" s="2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</row>
    <row r="263" spans="1:24" s="43" customFormat="1" ht="20.25" customHeight="1" x14ac:dyDescent="0.25">
      <c r="A263" s="21" t="s">
        <v>240</v>
      </c>
      <c r="B263" s="21" t="s">
        <v>81</v>
      </c>
      <c r="C263" s="22"/>
      <c r="D263" s="22"/>
      <c r="E263" s="22"/>
      <c r="F263" s="98"/>
      <c r="G263" s="98"/>
      <c r="H263" s="98"/>
      <c r="I263" s="22"/>
      <c r="J263" s="22"/>
      <c r="K263" s="22"/>
      <c r="L263" s="22"/>
      <c r="M263" s="22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</row>
    <row r="264" spans="1:24" s="43" customFormat="1" ht="15" customHeight="1" x14ac:dyDescent="0.25">
      <c r="A264" s="148"/>
      <c r="B264" s="44"/>
      <c r="C264" s="45"/>
      <c r="F264" s="130"/>
      <c r="G264" s="130"/>
      <c r="H264" s="130"/>
      <c r="M264" s="45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</row>
    <row r="265" spans="1:24" s="43" customFormat="1" ht="15" customHeight="1" x14ac:dyDescent="0.25">
      <c r="A265" s="23" t="s">
        <v>237</v>
      </c>
      <c r="B265" s="23" t="s">
        <v>10</v>
      </c>
      <c r="C265" s="31"/>
      <c r="D265" s="90" t="s">
        <v>13</v>
      </c>
      <c r="E265" s="91" t="s">
        <v>14</v>
      </c>
      <c r="F265" s="130"/>
      <c r="G265" s="130"/>
      <c r="H265" s="130"/>
      <c r="K265" s="86" t="s">
        <v>73</v>
      </c>
      <c r="M265" s="6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</row>
    <row r="266" spans="1:24" s="43" customFormat="1" ht="15" customHeight="1" x14ac:dyDescent="0.25">
      <c r="A266" s="141" t="s">
        <v>187</v>
      </c>
      <c r="B266" s="176" t="s">
        <v>33</v>
      </c>
      <c r="C266" s="176"/>
      <c r="D266" s="25"/>
      <c r="E266" s="25"/>
      <c r="F266" s="130"/>
      <c r="G266" s="130"/>
      <c r="H266" s="130"/>
      <c r="K266" s="69"/>
      <c r="M266" s="6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</row>
    <row r="267" spans="1:24" s="43" customFormat="1" ht="15" customHeight="1" x14ac:dyDescent="0.25">
      <c r="A267" s="39"/>
      <c r="B267" s="39"/>
      <c r="C267" s="31"/>
      <c r="D267" s="4"/>
      <c r="E267" s="4"/>
      <c r="F267" s="120"/>
      <c r="G267" s="130"/>
      <c r="H267" s="134"/>
      <c r="I267" s="46"/>
      <c r="J267" s="45"/>
      <c r="L267" s="45"/>
      <c r="M267" s="4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</row>
    <row r="268" spans="1:24" s="43" customFormat="1" ht="14.25" customHeight="1" x14ac:dyDescent="0.25">
      <c r="A268" s="4"/>
      <c r="B268" s="4"/>
      <c r="C268" s="4"/>
      <c r="D268" s="32"/>
      <c r="E268" s="33"/>
      <c r="F268" s="122"/>
      <c r="G268" s="122"/>
      <c r="H268" s="109"/>
      <c r="I268" s="4"/>
      <c r="J268" s="4"/>
      <c r="K268" s="4"/>
      <c r="L268" s="4"/>
      <c r="M268" s="2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</row>
    <row r="269" spans="1:24" ht="14.25" customHeight="1" x14ac:dyDescent="0.25">
      <c r="A269" s="50"/>
      <c r="B269" s="50"/>
      <c r="C269" s="50"/>
      <c r="D269" s="50"/>
      <c r="E269" s="50"/>
      <c r="F269" s="123"/>
      <c r="G269" s="123"/>
      <c r="H269" s="123"/>
      <c r="I269" s="50"/>
      <c r="J269" s="50"/>
      <c r="K269" s="50"/>
      <c r="L269" s="50"/>
      <c r="M269" s="50"/>
    </row>
    <row r="270" spans="1:24" ht="14.25" customHeight="1" x14ac:dyDescent="0.25">
      <c r="A270" s="50"/>
      <c r="B270" s="50"/>
      <c r="C270" s="50"/>
      <c r="D270" s="50"/>
      <c r="E270" s="50"/>
      <c r="F270" s="123"/>
      <c r="G270" s="123"/>
      <c r="H270" s="123"/>
      <c r="I270" s="50"/>
      <c r="J270" s="50"/>
      <c r="K270" s="50"/>
      <c r="L270" s="50"/>
      <c r="M270" s="50"/>
    </row>
    <row r="271" spans="1:24" ht="14.25" customHeight="1" x14ac:dyDescent="0.25">
      <c r="A271" s="50"/>
      <c r="B271" s="50"/>
      <c r="C271" s="50"/>
      <c r="D271" s="50"/>
      <c r="E271" s="50"/>
      <c r="F271" s="123"/>
      <c r="G271" s="123"/>
      <c r="H271" s="123"/>
      <c r="I271" s="50"/>
      <c r="J271" s="50"/>
      <c r="K271" s="50"/>
      <c r="L271" s="50"/>
      <c r="M271" s="50"/>
    </row>
    <row r="272" spans="1:24" ht="14.25" customHeight="1" x14ac:dyDescent="0.25">
      <c r="A272" s="50"/>
      <c r="B272" s="50"/>
      <c r="C272" s="50"/>
      <c r="D272" s="50"/>
      <c r="E272" s="50"/>
      <c r="F272" s="123"/>
      <c r="G272" s="123"/>
      <c r="H272" s="123"/>
      <c r="I272" s="50"/>
      <c r="J272" s="50"/>
      <c r="K272" s="50"/>
      <c r="L272" s="50"/>
      <c r="M272" s="50"/>
    </row>
    <row r="273" spans="1:13" ht="14.25" customHeight="1" x14ac:dyDescent="0.25">
      <c r="A273" s="50"/>
      <c r="B273" s="50"/>
      <c r="C273" s="50"/>
      <c r="D273" s="50"/>
      <c r="E273" s="50"/>
      <c r="F273" s="123"/>
      <c r="G273" s="123"/>
      <c r="H273" s="123"/>
      <c r="I273" s="50"/>
      <c r="J273" s="50"/>
      <c r="K273" s="50"/>
      <c r="L273" s="50"/>
      <c r="M273" s="50"/>
    </row>
    <row r="274" spans="1:13" ht="14.25" customHeight="1" x14ac:dyDescent="0.25">
      <c r="A274" s="50"/>
      <c r="B274" s="50"/>
      <c r="C274" s="50"/>
      <c r="D274" s="50"/>
      <c r="E274" s="50"/>
      <c r="F274" s="123"/>
      <c r="G274" s="123"/>
      <c r="H274" s="123"/>
      <c r="I274" s="50"/>
      <c r="J274" s="50"/>
      <c r="K274" s="50"/>
      <c r="L274" s="50"/>
      <c r="M274" s="50"/>
    </row>
    <row r="275" spans="1:13" ht="14.25" customHeight="1" x14ac:dyDescent="0.25">
      <c r="A275" s="50"/>
      <c r="B275" s="50"/>
      <c r="C275" s="50"/>
      <c r="D275" s="50"/>
      <c r="E275" s="50"/>
      <c r="F275" s="123"/>
      <c r="G275" s="123"/>
      <c r="H275" s="123"/>
      <c r="I275" s="50"/>
      <c r="J275" s="50"/>
      <c r="K275" s="50"/>
      <c r="L275" s="50"/>
      <c r="M275" s="50"/>
    </row>
    <row r="276" spans="1:13" ht="14.25" customHeight="1" x14ac:dyDescent="0.25">
      <c r="A276" s="50"/>
      <c r="B276" s="50"/>
      <c r="C276" s="50"/>
      <c r="D276" s="50"/>
      <c r="E276" s="50"/>
      <c r="F276" s="123"/>
      <c r="G276" s="123"/>
      <c r="H276" s="123"/>
      <c r="I276" s="50"/>
      <c r="J276" s="50"/>
      <c r="K276" s="50"/>
      <c r="L276" s="50"/>
      <c r="M276" s="50"/>
    </row>
    <row r="277" spans="1:13" ht="14.25" customHeight="1" x14ac:dyDescent="0.25">
      <c r="A277" s="50"/>
      <c r="B277" s="50"/>
      <c r="C277" s="50"/>
      <c r="D277" s="50"/>
      <c r="E277" s="50"/>
      <c r="F277" s="123"/>
      <c r="G277" s="123"/>
      <c r="H277" s="123"/>
      <c r="I277" s="50"/>
      <c r="J277" s="50"/>
      <c r="K277" s="50"/>
      <c r="L277" s="50"/>
      <c r="M277" s="50"/>
    </row>
    <row r="278" spans="1:13" ht="14.25" customHeight="1" x14ac:dyDescent="0.25">
      <c r="A278" s="50"/>
      <c r="B278" s="50"/>
      <c r="C278" s="50"/>
      <c r="D278" s="50"/>
      <c r="E278" s="50"/>
      <c r="F278" s="123"/>
      <c r="G278" s="123"/>
      <c r="H278" s="123"/>
      <c r="I278" s="50"/>
      <c r="J278" s="50"/>
      <c r="K278" s="50"/>
      <c r="L278" s="50"/>
      <c r="M278" s="50"/>
    </row>
    <row r="279" spans="1:13" ht="14.25" customHeight="1" x14ac:dyDescent="0.25">
      <c r="A279" s="50"/>
      <c r="B279" s="50"/>
      <c r="C279" s="50"/>
      <c r="D279" s="50"/>
      <c r="E279" s="50"/>
      <c r="F279" s="123"/>
      <c r="G279" s="123"/>
      <c r="H279" s="123"/>
      <c r="I279" s="50"/>
      <c r="J279" s="50"/>
      <c r="K279" s="50"/>
      <c r="L279" s="50"/>
      <c r="M279" s="50"/>
    </row>
    <row r="280" spans="1:13" ht="14.25" customHeight="1" x14ac:dyDescent="0.25">
      <c r="A280" s="50"/>
      <c r="B280" s="50"/>
      <c r="C280" s="50"/>
      <c r="D280" s="50"/>
      <c r="E280" s="50"/>
      <c r="F280" s="123"/>
      <c r="G280" s="123"/>
      <c r="H280" s="123"/>
      <c r="I280" s="50"/>
      <c r="J280" s="50"/>
      <c r="K280" s="50"/>
      <c r="L280" s="50"/>
      <c r="M280" s="50"/>
    </row>
    <row r="281" spans="1:13" ht="14.25" customHeight="1" x14ac:dyDescent="0.25">
      <c r="A281" s="50"/>
      <c r="B281" s="50"/>
      <c r="C281" s="50"/>
      <c r="D281" s="50"/>
      <c r="E281" s="50"/>
      <c r="F281" s="123"/>
      <c r="G281" s="123"/>
      <c r="H281" s="123"/>
      <c r="I281" s="50"/>
      <c r="J281" s="50"/>
      <c r="K281" s="50"/>
      <c r="L281" s="50"/>
      <c r="M281" s="50"/>
    </row>
    <row r="282" spans="1:13" ht="14.25" customHeight="1" x14ac:dyDescent="0.25">
      <c r="A282" s="50"/>
      <c r="B282" s="50"/>
      <c r="C282" s="50"/>
      <c r="D282" s="50"/>
      <c r="E282" s="50"/>
      <c r="F282" s="123"/>
      <c r="G282" s="123"/>
      <c r="H282" s="123"/>
      <c r="I282" s="50"/>
      <c r="J282" s="50"/>
      <c r="K282" s="50"/>
      <c r="L282" s="50"/>
      <c r="M282" s="50"/>
    </row>
    <row r="283" spans="1:13" ht="14.25" customHeight="1" x14ac:dyDescent="0.25">
      <c r="A283" s="50"/>
      <c r="B283" s="50"/>
      <c r="C283" s="50"/>
      <c r="D283" s="50"/>
      <c r="E283" s="50"/>
      <c r="F283" s="123"/>
      <c r="G283" s="123"/>
      <c r="H283" s="123"/>
      <c r="I283" s="50"/>
      <c r="J283" s="50"/>
      <c r="K283" s="50"/>
      <c r="L283" s="50"/>
      <c r="M283" s="50"/>
    </row>
    <row r="284" spans="1:13" ht="14.25" customHeight="1" x14ac:dyDescent="0.25">
      <c r="A284" s="50"/>
      <c r="B284" s="50"/>
      <c r="C284" s="50"/>
      <c r="D284" s="50"/>
      <c r="E284" s="50"/>
      <c r="F284" s="123"/>
      <c r="G284" s="123"/>
      <c r="H284" s="123"/>
      <c r="I284" s="50"/>
      <c r="J284" s="50"/>
      <c r="K284" s="50"/>
      <c r="L284" s="50"/>
      <c r="M284" s="50"/>
    </row>
    <row r="285" spans="1:13" ht="14.25" customHeight="1" x14ac:dyDescent="0.25">
      <c r="A285" s="50"/>
      <c r="B285" s="50"/>
      <c r="C285" s="50"/>
      <c r="D285" s="50"/>
      <c r="E285" s="50"/>
      <c r="F285" s="123"/>
      <c r="G285" s="123"/>
      <c r="H285" s="123"/>
      <c r="I285" s="50"/>
      <c r="J285" s="50"/>
      <c r="K285" s="50"/>
      <c r="L285" s="50"/>
      <c r="M285" s="50"/>
    </row>
    <row r="286" spans="1:13" ht="14.25" customHeight="1" x14ac:dyDescent="0.25">
      <c r="A286" s="50"/>
      <c r="B286" s="50"/>
      <c r="C286" s="50"/>
      <c r="D286" s="50"/>
      <c r="E286" s="50"/>
      <c r="F286" s="123"/>
      <c r="G286" s="123"/>
      <c r="H286" s="123"/>
      <c r="I286" s="50"/>
      <c r="J286" s="50"/>
      <c r="K286" s="50"/>
      <c r="L286" s="50"/>
      <c r="M286" s="50"/>
    </row>
    <row r="287" spans="1:13" ht="14.25" customHeight="1" x14ac:dyDescent="0.25">
      <c r="A287" s="50"/>
      <c r="B287" s="50"/>
      <c r="C287" s="50"/>
      <c r="D287" s="50"/>
      <c r="E287" s="50"/>
      <c r="F287" s="123"/>
      <c r="G287" s="123"/>
      <c r="H287" s="123"/>
      <c r="I287" s="50"/>
      <c r="J287" s="50"/>
      <c r="K287" s="50"/>
      <c r="L287" s="50"/>
      <c r="M287" s="50"/>
    </row>
    <row r="288" spans="1:13" ht="14.25" customHeight="1" x14ac:dyDescent="0.25">
      <c r="A288" s="50"/>
      <c r="B288" s="50"/>
      <c r="C288" s="50"/>
      <c r="D288" s="50"/>
      <c r="E288" s="50"/>
      <c r="F288" s="123"/>
      <c r="G288" s="123"/>
      <c r="H288" s="123"/>
      <c r="I288" s="50"/>
      <c r="J288" s="50"/>
      <c r="K288" s="50"/>
      <c r="L288" s="50"/>
      <c r="M288" s="50"/>
    </row>
    <row r="289" spans="1:13" ht="14.25" customHeight="1" x14ac:dyDescent="0.25">
      <c r="A289" s="50"/>
      <c r="B289" s="50"/>
      <c r="C289" s="50"/>
      <c r="D289" s="50"/>
      <c r="E289" s="50"/>
      <c r="F289" s="123"/>
      <c r="G289" s="123"/>
      <c r="H289" s="123"/>
      <c r="I289" s="50"/>
      <c r="J289" s="50"/>
      <c r="K289" s="50"/>
      <c r="L289" s="50"/>
      <c r="M289" s="50"/>
    </row>
    <row r="290" spans="1:13" ht="14.25" customHeight="1" x14ac:dyDescent="0.25">
      <c r="A290" s="50"/>
      <c r="B290" s="50"/>
      <c r="C290" s="50"/>
      <c r="D290" s="50"/>
      <c r="E290" s="50"/>
      <c r="F290" s="123"/>
      <c r="G290" s="123"/>
      <c r="H290" s="123"/>
      <c r="I290" s="50"/>
      <c r="J290" s="50"/>
      <c r="K290" s="50"/>
      <c r="L290" s="50"/>
      <c r="M290" s="50"/>
    </row>
    <row r="291" spans="1:13" ht="14.25" customHeight="1" x14ac:dyDescent="0.25">
      <c r="A291" s="50"/>
      <c r="B291" s="50"/>
      <c r="C291" s="50"/>
      <c r="D291" s="50"/>
      <c r="E291" s="50"/>
      <c r="F291" s="123"/>
      <c r="G291" s="123"/>
      <c r="H291" s="123"/>
      <c r="I291" s="50"/>
      <c r="J291" s="50"/>
      <c r="K291" s="50"/>
      <c r="L291" s="50"/>
      <c r="M291" s="50"/>
    </row>
  </sheetData>
  <mergeCells count="64">
    <mergeCell ref="B2:H2"/>
    <mergeCell ref="B53:C53"/>
    <mergeCell ref="B81:C81"/>
    <mergeCell ref="B59:C59"/>
    <mergeCell ref="B21:C21"/>
    <mergeCell ref="B22:C22"/>
    <mergeCell ref="B23:C23"/>
    <mergeCell ref="B24:C24"/>
    <mergeCell ref="B30:C30"/>
    <mergeCell ref="B37:C37"/>
    <mergeCell ref="B25:H25"/>
    <mergeCell ref="B44:H44"/>
    <mergeCell ref="B41:C41"/>
    <mergeCell ref="B42:C42"/>
    <mergeCell ref="B34:C34"/>
    <mergeCell ref="B38:C38"/>
    <mergeCell ref="B43:C43"/>
    <mergeCell ref="B40:C40"/>
    <mergeCell ref="B97:C97"/>
    <mergeCell ref="B26:C26"/>
    <mergeCell ref="B106:C106"/>
    <mergeCell ref="B32:C32"/>
    <mergeCell ref="B31:C31"/>
    <mergeCell ref="B33:C33"/>
    <mergeCell ref="B36:C36"/>
    <mergeCell ref="B39:C39"/>
    <mergeCell ref="B35:C35"/>
    <mergeCell ref="B74:C74"/>
    <mergeCell ref="B75:C75"/>
    <mergeCell ref="B76:C76"/>
    <mergeCell ref="B65:C65"/>
    <mergeCell ref="B68:C68"/>
    <mergeCell ref="B260:C260"/>
    <mergeCell ref="B266:C266"/>
    <mergeCell ref="B248:C248"/>
    <mergeCell ref="B204:C204"/>
    <mergeCell ref="B222:C222"/>
    <mergeCell ref="B238:C238"/>
    <mergeCell ref="K202:K203"/>
    <mergeCell ref="D202:E202"/>
    <mergeCell ref="F202:G202"/>
    <mergeCell ref="B135:D135"/>
    <mergeCell ref="B136:D136"/>
    <mergeCell ref="B137:D137"/>
    <mergeCell ref="B138:D138"/>
    <mergeCell ref="B185:C185"/>
    <mergeCell ref="B153:C153"/>
    <mergeCell ref="B171:C171"/>
    <mergeCell ref="B139:D139"/>
    <mergeCell ref="B140:D140"/>
    <mergeCell ref="B143:D143"/>
    <mergeCell ref="B67:C67"/>
    <mergeCell ref="B66:C66"/>
    <mergeCell ref="B73:C73"/>
    <mergeCell ref="B194:C194"/>
    <mergeCell ref="B229:C229"/>
    <mergeCell ref="B114:C114"/>
    <mergeCell ref="B124:C124"/>
    <mergeCell ref="B144:D144"/>
    <mergeCell ref="B145:D145"/>
    <mergeCell ref="B146:D146"/>
    <mergeCell ref="B147:D147"/>
    <mergeCell ref="B148:D148"/>
    <mergeCell ref="B178:C178"/>
  </mergeCells>
  <dataValidations disablePrompts="1" count="2">
    <dataValidation type="list" allowBlank="1" showInputMessage="1" showErrorMessage="1" sqref="D5" xr:uid="{00000000-0002-0000-0000-000000000000}">
      <formula1>"1er ,2e,3e,4e"</formula1>
    </dataValidation>
    <dataValidation type="list" allowBlank="1" showInputMessage="1" showErrorMessage="1" sqref="G5" xr:uid="{00000000-0002-0000-0000-000001000000}">
      <formula1>"2012,2013,2014,2015,2016,2017,2018,2019,2020"</formula1>
    </dataValidation>
  </dataValidations>
  <hyperlinks>
    <hyperlink ref="B45" r:id="rId1" location=":~:text=Dans%20les%20r%C3%A9sum%C3%A9s-,D%C3%A9cret%20n%C2%B0%202022%2D748%20du%2029%20avril%202022%20relatif,des%20produits%20g%C3%A9n%C3%A9rateurs%20de%20d%C3%A9chets" display="https://www.legifrance.gouv.fr/jorf/id/JORFTEXT000045726094#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6" manualBreakCount="6">
    <brk id="45" min="1" max="7" man="1"/>
    <brk id="76" min="1" max="7" man="1"/>
    <brk id="99" min="1" max="7" man="1"/>
    <brk id="148" min="1" max="7" man="1"/>
    <brk id="164" min="1" max="7" man="1"/>
    <brk id="215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F46519-8579-44CA-AC70-865AC5811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467</vt:i4>
      </vt:variant>
    </vt:vector>
  </HeadingPairs>
  <TitlesOfParts>
    <vt:vector size="468" baseType="lpstr">
      <vt:lpstr>Annuel - Environnement</vt:lpstr>
      <vt:lpstr>ici</vt:lpstr>
      <vt:lpstr>OBS_PA_ORDI_2015_TOTAL</vt:lpstr>
      <vt:lpstr>OBS_PA_ORDI_2016_TOTAL</vt:lpstr>
      <vt:lpstr>OBS_PA_ORDI_2017_TOTAL</vt:lpstr>
      <vt:lpstr>OBS_PA_ORDI_2018_TOTAL</vt:lpstr>
      <vt:lpstr>OBS_PA_ORDI_2019_TOTAL</vt:lpstr>
      <vt:lpstr>OBS_PA_ORDI_2020_TOTAL</vt:lpstr>
      <vt:lpstr>OBS_PA_ORDI_2021_TOTAL</vt:lpstr>
      <vt:lpstr>OBS_PA_ORDI_2022_TOTAL</vt:lpstr>
      <vt:lpstr>OBS_PA_ORDI_2023_TOTAL</vt:lpstr>
      <vt:lpstr>OBS_PA_ORDI_2024_TOTAL</vt:lpstr>
      <vt:lpstr>OBS_PA_ORDI_2025_TOTAL</vt:lpstr>
      <vt:lpstr>OBS_PA_ORDI_TOTAL</vt:lpstr>
      <vt:lpstr>OBS_PA_TAB_2015_TOTAL</vt:lpstr>
      <vt:lpstr>OBS_PA_TAB_2016_TOTAL</vt:lpstr>
      <vt:lpstr>OBS_PA_TAB_2017_TOTAL</vt:lpstr>
      <vt:lpstr>OBS_PA_TAB_2018_TOTAL</vt:lpstr>
      <vt:lpstr>OBS_PA_TAB_2019_TOTAL</vt:lpstr>
      <vt:lpstr>OBS_PA_TAB_2020_TOTAL</vt:lpstr>
      <vt:lpstr>OBS_PA_TAB_2021_TOTAL</vt:lpstr>
      <vt:lpstr>OBS_PA_TAB_2022_TOTAL</vt:lpstr>
      <vt:lpstr>OBS_PA_TAB_2023_TOTAL</vt:lpstr>
      <vt:lpstr>OBS_PA_TAB_2024_TOTAL</vt:lpstr>
      <vt:lpstr>OBS_PA_TAB_2025_TOTAL</vt:lpstr>
      <vt:lpstr>OBS_PA_TAB_TOTAL</vt:lpstr>
      <vt:lpstr>OBS_PA_TEL_2015_TOTAL</vt:lpstr>
      <vt:lpstr>OBS_PA_TEL_2016_TOTAL</vt:lpstr>
      <vt:lpstr>OBS_PA_TEL_2017_TOTAL</vt:lpstr>
      <vt:lpstr>OBS_PA_TEL_2018_TOTAL</vt:lpstr>
      <vt:lpstr>OBS_PA_TEL_2019_TOTAL</vt:lpstr>
      <vt:lpstr>OBS_PA_TEL_2020_TOTAL</vt:lpstr>
      <vt:lpstr>OBS_PA_TEL_2021_TOTAL</vt:lpstr>
      <vt:lpstr>OBS_PA_TEL_2022_TOTAL</vt:lpstr>
      <vt:lpstr>OBS_PA_TEL_2023_TOTAL</vt:lpstr>
      <vt:lpstr>OBS_PA_TEL_2024_TOTAL</vt:lpstr>
      <vt:lpstr>OBS_PA_TEL_2025_TOTAL</vt:lpstr>
      <vt:lpstr>OBS_PA_TEL_TOTAL</vt:lpstr>
      <vt:lpstr>OBS_PA_TV_2015_TOTAL</vt:lpstr>
      <vt:lpstr>OBS_PA_TV_2016_TOTAL</vt:lpstr>
      <vt:lpstr>OBS_PA_TV_2017_TOTAL</vt:lpstr>
      <vt:lpstr>OBS_PA_TV_2018_TOTAL</vt:lpstr>
      <vt:lpstr>OBS_PA_TV_2019_TOTAL</vt:lpstr>
      <vt:lpstr>OBS_PA_TV_2020_TOTAL</vt:lpstr>
      <vt:lpstr>OBS_PA_TV_2021_TOTAL</vt:lpstr>
      <vt:lpstr>OBS_PA_TV_2022_TOTAL</vt:lpstr>
      <vt:lpstr>OBS_PA_TV_2023_TOTAL</vt:lpstr>
      <vt:lpstr>OBS_PA_TV_2024_TOTAL</vt:lpstr>
      <vt:lpstr>OBS_PA_TV_2025_TOTAL</vt:lpstr>
      <vt:lpstr>OBS_PA_TV_TOTAL</vt:lpstr>
      <vt:lpstr>OBS_VB_ECRAN_9_1_TOTAL</vt:lpstr>
      <vt:lpstr>OBS_VB_ECRAN_9_2_TOTAL</vt:lpstr>
      <vt:lpstr>OBS_VB_ECRAN_9_3_TOTAL</vt:lpstr>
      <vt:lpstr>OBS_VB_ECRAN_9_4_TOTAL</vt:lpstr>
      <vt:lpstr>OBS_VB_ECRAN_9_ACV_1_TOTAL</vt:lpstr>
      <vt:lpstr>OBS_VB_ECRAN_9_ACV_2_TOTAL</vt:lpstr>
      <vt:lpstr>OBS_VB_ECRAN_9_ACV_3_TOTAL</vt:lpstr>
      <vt:lpstr>OBS_VB_ECRAN_9_ACV_4_TOTAL</vt:lpstr>
      <vt:lpstr>OBS_VB_ECRAN_9_ACV_TOTAL</vt:lpstr>
      <vt:lpstr>OBS_VB_ECRAN_9_TOTAL</vt:lpstr>
      <vt:lpstr>OBS_VB_ORDI_9.a_TOTAL</vt:lpstr>
      <vt:lpstr>OBS_VB_ORDI_9.b_TOTAL</vt:lpstr>
      <vt:lpstr>OBS_VB_ORDI_9.c_TOTAL</vt:lpstr>
      <vt:lpstr>OBS_VB_ORDI_9.d_TOTAL</vt:lpstr>
      <vt:lpstr>OBS_VB_ORDI_9_1.a_TOTAL</vt:lpstr>
      <vt:lpstr>OBS_VB_ORDI_9_1.b_TOTAL</vt:lpstr>
      <vt:lpstr>OBS_VB_ORDI_9_1.c_TOTAL</vt:lpstr>
      <vt:lpstr>OBS_VB_ORDI_9_1.d_TOTAL</vt:lpstr>
      <vt:lpstr>OBS_VB_ORDI_9_1_TOTAL</vt:lpstr>
      <vt:lpstr>OBS_VB_ORDI_9_2.a_TOTAL</vt:lpstr>
      <vt:lpstr>OBS_VB_ORDI_9_2.b_TOTAL</vt:lpstr>
      <vt:lpstr>OBS_VB_ORDI_9_2.c_TOTAL</vt:lpstr>
      <vt:lpstr>OBS_VB_ORDI_9_2.d_TOTAL</vt:lpstr>
      <vt:lpstr>OBS_VB_ORDI_9_2_TOTAL</vt:lpstr>
      <vt:lpstr>OBS_VB_ORDI_9_3.a_TOTAL</vt:lpstr>
      <vt:lpstr>OBS_VB_ORDI_9_3.b_TOTAL</vt:lpstr>
      <vt:lpstr>OBS_VB_ORDI_9_3.c_TOTAL</vt:lpstr>
      <vt:lpstr>OBS_VB_ORDI_9_3.d_TOTAL</vt:lpstr>
      <vt:lpstr>OBS_VB_ORDI_9_3_TOTAL</vt:lpstr>
      <vt:lpstr>OBS_VB_ORDI_9_4.a_TOTAL</vt:lpstr>
      <vt:lpstr>OBS_VB_ORDI_9_4.b_TOTAL</vt:lpstr>
      <vt:lpstr>OBS_VB_ORDI_9_4.c_TOTAL</vt:lpstr>
      <vt:lpstr>OBS_VB_ORDI_9_4.d_TOTAL</vt:lpstr>
      <vt:lpstr>OBS_VB_ORDI_9_4_TOTAL</vt:lpstr>
      <vt:lpstr>OBS_VB_ORDI_9_ACV_1_TOTAL</vt:lpstr>
      <vt:lpstr>OBS_VB_ORDI_9_ACV_2_TOTAL</vt:lpstr>
      <vt:lpstr>OBS_VB_ORDI_9_ACV_3_TOTAL</vt:lpstr>
      <vt:lpstr>OBS_VB_ORDI_9_ACV_4_TOTAL</vt:lpstr>
      <vt:lpstr>OBS_VB_ORDI_9_ACV_TOTAL</vt:lpstr>
      <vt:lpstr>OBS_VB_ORDI_9_TOTAL</vt:lpstr>
      <vt:lpstr>OBS_VB_ORDIF_9_TOTAL</vt:lpstr>
      <vt:lpstr>OBS_VB_TAB_9.a_TOTAL</vt:lpstr>
      <vt:lpstr>OBS_VB_TAB_9.b_TOTAL</vt:lpstr>
      <vt:lpstr>OBS_VB_TAB_9.c_TOTAL</vt:lpstr>
      <vt:lpstr>OBS_VB_TAB_9.d_TOTAL</vt:lpstr>
      <vt:lpstr>OBS_VB_TAB_9_1.a_TOTAL</vt:lpstr>
      <vt:lpstr>OBS_VB_TAB_9_1.b_TOTAL</vt:lpstr>
      <vt:lpstr>OBS_VB_TAB_9_1.c_TOTAL</vt:lpstr>
      <vt:lpstr>OBS_VB_TAB_9_1.d_TOTAL</vt:lpstr>
      <vt:lpstr>OBS_VB_TAB_9_1_TOTAL</vt:lpstr>
      <vt:lpstr>OBS_VB_TAB_9_2.a_TOTAL</vt:lpstr>
      <vt:lpstr>OBS_VB_TAB_9_2.b_TOTAL</vt:lpstr>
      <vt:lpstr>OBS_VB_TAB_9_2.c_TOTAL</vt:lpstr>
      <vt:lpstr>OBS_VB_TAB_9_2.d_TOTAL</vt:lpstr>
      <vt:lpstr>OBS_VB_TAB_9_2_TOTAL</vt:lpstr>
      <vt:lpstr>OBS_VB_TAB_9_3.a_TOTAL</vt:lpstr>
      <vt:lpstr>OBS_VB_TAB_9_3.b_TOTAL</vt:lpstr>
      <vt:lpstr>OBS_VB_TAB_9_3.c_TOTAL</vt:lpstr>
      <vt:lpstr>OBS_VB_TAB_9_3.d_TOTAL</vt:lpstr>
      <vt:lpstr>OBS_VB_TAB_9_3_TOTAL</vt:lpstr>
      <vt:lpstr>OBS_VB_TAB_9_4.a_TOTAL</vt:lpstr>
      <vt:lpstr>OBS_VB_TAB_9_4.b_TOTAL</vt:lpstr>
      <vt:lpstr>OBS_VB_TAB_9_4.c_TOTAL</vt:lpstr>
      <vt:lpstr>OBS_VB_TAB_9_4.d_TOTAL</vt:lpstr>
      <vt:lpstr>OBS_VB_TAB_9_4_TOTAL</vt:lpstr>
      <vt:lpstr>OBS_VB_TAB_9_TOTAL</vt:lpstr>
      <vt:lpstr>OBS_VB_TEL_9_1_TOTAL</vt:lpstr>
      <vt:lpstr>OBS_VB_TEL_9_2_TOTAL</vt:lpstr>
      <vt:lpstr>OBS_VB_TEL_9_2G3G_1_TOTAL</vt:lpstr>
      <vt:lpstr>OBS_VB_TEL_9_2G3G_2_TOTAL</vt:lpstr>
      <vt:lpstr>OBS_VB_TEL_9_2G3G_3_TOTAL</vt:lpstr>
      <vt:lpstr>OBS_VB_TEL_9_2G3G_TOTAL</vt:lpstr>
      <vt:lpstr>OBS_VB_TEL_9_3_TOTAL</vt:lpstr>
      <vt:lpstr>OBS_VB_TEL_9_4G_1_TOTAL</vt:lpstr>
      <vt:lpstr>OBS_VB_TEL_9_4G_2_TOTAL</vt:lpstr>
      <vt:lpstr>OBS_VB_TEL_9_4G_3_TOTAL</vt:lpstr>
      <vt:lpstr>OBS_VB_TEL_9_4G_TOTAL</vt:lpstr>
      <vt:lpstr>OBS_VB_TEL_9_5G_1_TOTAL</vt:lpstr>
      <vt:lpstr>OBS_VB_TEL_9_5G_2_TOTAL</vt:lpstr>
      <vt:lpstr>OBS_VB_TEL_9_5G_3_TOTAL</vt:lpstr>
      <vt:lpstr>OBS_VB_TEL_9_5G_TOTAL</vt:lpstr>
      <vt:lpstr>OBS_VB_TEL_9_ACV_1_TOTAL</vt:lpstr>
      <vt:lpstr>OBS_VB_TEL_9_ACV_2_TOTAL</vt:lpstr>
      <vt:lpstr>OBS_VB_TEL_9_ACV_3_TOTAL</vt:lpstr>
      <vt:lpstr>OBS_VB_TEL_9_ACV_TOTAL</vt:lpstr>
      <vt:lpstr>OBS_VB_TEL_9_TOTAL</vt:lpstr>
      <vt:lpstr>OBS_VB_TEL_RECO_1_TOTAL</vt:lpstr>
      <vt:lpstr>OBS_VB_TEL_RECO_2_TOTAL</vt:lpstr>
      <vt:lpstr>OBS_VB_TEL_RECO_2G3G_1_TOTAL</vt:lpstr>
      <vt:lpstr>OBS_VB_TEL_RECO_2G3G_2_TOTAL</vt:lpstr>
      <vt:lpstr>OBS_VB_TEL_RECO_2G3G_3_TOTAL</vt:lpstr>
      <vt:lpstr>OBS_VB_TEL_RECO_2G3G_TOTAL</vt:lpstr>
      <vt:lpstr>OBS_VB_TEL_RECO_3_TOTAL</vt:lpstr>
      <vt:lpstr>OBS_VB_TEL_RECO_4G_1_TOTAL</vt:lpstr>
      <vt:lpstr>OBS_VB_TEL_RECO_4G_2_TOTAL</vt:lpstr>
      <vt:lpstr>OBS_VB_TEL_RECO_4G_3_TOTAL</vt:lpstr>
      <vt:lpstr>OBS_VB_TEL_RECO_4G_TOTAL</vt:lpstr>
      <vt:lpstr>OBS_VB_TEL_RECO_5G_1_TOTAL</vt:lpstr>
      <vt:lpstr>OBS_VB_TEL_RECO_5G_2_TOTAL</vt:lpstr>
      <vt:lpstr>OBS_VB_TEL_RECO_5G_3_TOTAL</vt:lpstr>
      <vt:lpstr>OBS_VB_TEL_RECO_5G_TOTAL</vt:lpstr>
      <vt:lpstr>OBS_VB_TEL_RECO_TOTAL</vt:lpstr>
      <vt:lpstr>OBS_VB_TV_9.a_TOTAL</vt:lpstr>
      <vt:lpstr>OBS_VB_TV_9.b_TOTAL</vt:lpstr>
      <vt:lpstr>OBS_VB_TV_9.c_TOTAL</vt:lpstr>
      <vt:lpstr>OBS_VB_TV_9.d_TOTAL</vt:lpstr>
      <vt:lpstr>OBS_VB_TV_9_1.a_TOTAL</vt:lpstr>
      <vt:lpstr>OBS_VB_TV_9_1.b_TOTAL</vt:lpstr>
      <vt:lpstr>OBS_VB_TV_9_1.c_TOTAL</vt:lpstr>
      <vt:lpstr>OBS_VB_TV_9_1.d_TOTAL</vt:lpstr>
      <vt:lpstr>OBS_VB_TV_9_1_TOTAL</vt:lpstr>
      <vt:lpstr>OBS_VB_TV_9_2.a_TOTAL</vt:lpstr>
      <vt:lpstr>OBS_VB_TV_9_2.b_TOTAL</vt:lpstr>
      <vt:lpstr>OBS_VB_TV_9_2.c_TOTAL</vt:lpstr>
      <vt:lpstr>OBS_VB_TV_9_2.d_TOTAL</vt:lpstr>
      <vt:lpstr>OBS_VB_TV_9_2_TOTAL</vt:lpstr>
      <vt:lpstr>OBS_VB_TV_9_3.a_TOTAL</vt:lpstr>
      <vt:lpstr>OBS_VB_TV_9_3.b_TOTAL</vt:lpstr>
      <vt:lpstr>OBS_VB_TV_9_3.c_TOTAL</vt:lpstr>
      <vt:lpstr>OBS_VB_TV_9_3.d_TOTAL</vt:lpstr>
      <vt:lpstr>OBS_VB_TV_9_3_TOTAL</vt:lpstr>
      <vt:lpstr>OBS_VB_TV_9_4.a_TOTAL</vt:lpstr>
      <vt:lpstr>OBS_VB_TV_9_4.b_TOTAL</vt:lpstr>
      <vt:lpstr>OBS_VB_TV_9_4.c_TOTAL</vt:lpstr>
      <vt:lpstr>OBS_VB_TV_9_4.d_TOTAL</vt:lpstr>
      <vt:lpstr>OBS_VB_TV_9_4_TOTAL</vt:lpstr>
      <vt:lpstr>OBS_VB_TV_9_5.a_TOTAL</vt:lpstr>
      <vt:lpstr>OBS_VB_TV_9_5.b_TOTAL</vt:lpstr>
      <vt:lpstr>OBS_VB_TV_9_5.c_TOTAL</vt:lpstr>
      <vt:lpstr>OBS_VB_TV_9_5.d_TOTAL</vt:lpstr>
      <vt:lpstr>OBS_VB_TV_9_5_TOTAL</vt:lpstr>
      <vt:lpstr>OBS_VB_TV_9_ACV_1_TOTAL</vt:lpstr>
      <vt:lpstr>OBS_VB_TV_9_ACV_2_TOTAL</vt:lpstr>
      <vt:lpstr>OBS_VB_TV_9_ACV_3_TOTAL</vt:lpstr>
      <vt:lpstr>OBS_VB_TV_9_ACV_4_TOTAL</vt:lpstr>
      <vt:lpstr>OBS_VB_TV_9_ACV_5_TOTAL</vt:lpstr>
      <vt:lpstr>OBS_VB_TV_9_ACV_TOTAL</vt:lpstr>
      <vt:lpstr>OBS_VB_TV_9_TOTAL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OBS_VO_55_2024_M_TOTAL</vt:lpstr>
      <vt:lpstr>OBS_VO_55_2024_RECO_M_TOTAL</vt:lpstr>
      <vt:lpstr>OBS_VO_55_2024_RECY_M_TOTAL</vt:lpstr>
      <vt:lpstr>OBS_VO_55_RECO_TOTAL</vt:lpstr>
      <vt:lpstr>OBS_VO_55_RECY_TOTAL</vt:lpstr>
      <vt:lpstr>OBS_VO_55_TOTAL</vt:lpstr>
      <vt:lpstr>OBS_VO_GES_2021_TOTAL</vt:lpstr>
      <vt:lpstr>OBS_VO_GES_2022_TOTAL</vt:lpstr>
      <vt:lpstr>OBS_VO_GES_2023_TOTAL</vt:lpstr>
      <vt:lpstr>OBS_VO_GES_2024_TOTAL</vt:lpstr>
      <vt:lpstr>OBS_VO_GES_EMB_ECRAN_1_TOTAL</vt:lpstr>
      <vt:lpstr>OBS_VO_GES_EMB_ECRAN_2_TOTAL</vt:lpstr>
      <vt:lpstr>OBS_VO_GES_EMB_ECRAN_3_TOTAL</vt:lpstr>
      <vt:lpstr>OBS_VO_GES_EMB_ECRAN_4_TOTAL</vt:lpstr>
      <vt:lpstr>OBS_VO_GES_EMB_ECRAN_ACV_1_TOTAL</vt:lpstr>
      <vt:lpstr>OBS_VO_GES_EMB_ECRAN_ACV_2_TOTAL</vt:lpstr>
      <vt:lpstr>OBS_VO_GES_EMB_ECRAN_ACV_3_TOTAL</vt:lpstr>
      <vt:lpstr>OBS_VO_GES_EMB_ECRAN_ACV_4_TOTAL</vt:lpstr>
      <vt:lpstr>OBS_VO_GES_EMB_ECRAN_ACV_TOTAL</vt:lpstr>
      <vt:lpstr>OBS_VO_GES_EMB_ECRAN_EXT_1_TOTAL</vt:lpstr>
      <vt:lpstr>OBS_VO_GES_EMB_ECRAN_EXT_2_TOTAL</vt:lpstr>
      <vt:lpstr>OBS_VO_GES_EMB_ECRAN_EXT_3_TOTAL</vt:lpstr>
      <vt:lpstr>OBS_VO_GES_EMB_ECRAN_EXT_4_TOTAL</vt:lpstr>
      <vt:lpstr>OBS_VO_GES_EMB_ECRAN_EXT_TOTAL</vt:lpstr>
      <vt:lpstr>OBS_VO_GES_EMB_ECRAN_TOTAL</vt:lpstr>
      <vt:lpstr>OBS_VO_GES_EMB_ORDI_1_TOTAL</vt:lpstr>
      <vt:lpstr>OBS_VO_GES_EMB_ORDI_2_TOTAL</vt:lpstr>
      <vt:lpstr>OBS_VO_GES_EMB_ORDI_3_TOTAL</vt:lpstr>
      <vt:lpstr>OBS_VO_GES_EMB_ORDI_4_TOTAL</vt:lpstr>
      <vt:lpstr>OBS_VO_GES_EMB_ORDI_ACV_1_TOTAL</vt:lpstr>
      <vt:lpstr>OBS_VO_GES_EMB_ORDI_ACV_2_TOTAL</vt:lpstr>
      <vt:lpstr>OBS_VO_GES_EMB_ORDI_ACV_3_TOTAL</vt:lpstr>
      <vt:lpstr>OBS_VO_GES_EMB_ORDI_ACV_4_TOTAL</vt:lpstr>
      <vt:lpstr>OBS_VO_GES_EMB_ORDI_ACV_TOTAL</vt:lpstr>
      <vt:lpstr>OBS_VO_GES_EMB_ORDI_EXT_1_TOTAL</vt:lpstr>
      <vt:lpstr>OBS_VO_GES_EMB_ORDI_EXT_2_TOTAL</vt:lpstr>
      <vt:lpstr>OBS_VO_GES_EMB_ORDI_EXT_3_TOTAL</vt:lpstr>
      <vt:lpstr>OBS_VO_GES_EMB_ORDI_EXT_4_TOTAL</vt:lpstr>
      <vt:lpstr>OBS_VO_GES_EMB_ORDI_EXT_TOTAL</vt:lpstr>
      <vt:lpstr>OBS_VO_GES_EMB_ORDI_TOTAL</vt:lpstr>
      <vt:lpstr>OBS_VO_GES_EMB_TEL_1_TOTAL</vt:lpstr>
      <vt:lpstr>OBS_VO_GES_EMB_TEL_2_TOTAL</vt:lpstr>
      <vt:lpstr>OBS_VO_GES_EMB_TEL_3_TOTAL</vt:lpstr>
      <vt:lpstr>OBS_VO_GES_EMB_TEL_ACV_1_TOTAL</vt:lpstr>
      <vt:lpstr>OBS_VO_GES_EMB_TEL_ACV_2_TOTAL</vt:lpstr>
      <vt:lpstr>OBS_VO_GES_EMB_TEL_ACV_3_TOTAL</vt:lpstr>
      <vt:lpstr>OBS_VO_GES_EMB_TEL_ACV_TOTAL</vt:lpstr>
      <vt:lpstr>OBS_VO_GES_EMB_TEL_EXT_1_TOTAL</vt:lpstr>
      <vt:lpstr>OBS_VO_GES_EMB_TEL_EXT_2_TOTAL</vt:lpstr>
      <vt:lpstr>OBS_VO_GES_EMB_TEL_EXT_3_TOTAL</vt:lpstr>
      <vt:lpstr>OBS_VO_GES_EMB_TEL_EXT_TOTAL</vt:lpstr>
      <vt:lpstr>OBS_VO_GES_EMB_TEL_TOTAL</vt:lpstr>
      <vt:lpstr>OBS_VO_GES_EMB_TV_1_TOTAL</vt:lpstr>
      <vt:lpstr>OBS_VO_GES_EMB_TV_2_TOTAL</vt:lpstr>
      <vt:lpstr>OBS_VO_GES_EMB_TV_3_TOTAL</vt:lpstr>
      <vt:lpstr>OBS_VO_GES_EMB_TV_4_TOTAL</vt:lpstr>
      <vt:lpstr>OBS_VO_GES_EMB_TV_5_TOTAL</vt:lpstr>
      <vt:lpstr>OBS_VO_GES_EMB_TV_ACV_1_TOTAL</vt:lpstr>
      <vt:lpstr>OBS_VO_GES_EMB_TV_ACV_2_TOTAL</vt:lpstr>
      <vt:lpstr>OBS_VO_GES_EMB_TV_ACV_3_TOTAL</vt:lpstr>
      <vt:lpstr>OBS_VO_GES_EMB_TV_ACV_4_TOTAL</vt:lpstr>
      <vt:lpstr>OBS_VO_GES_EMB_TV_ACV_5_TOTAL</vt:lpstr>
      <vt:lpstr>OBS_VO_GES_EMB_TV_ACV_TOTAL</vt:lpstr>
      <vt:lpstr>OBS_VO_GES_EMB_TV_EXT_1_TOTAL</vt:lpstr>
      <vt:lpstr>OBS_VO_GES_EMB_TV_EXT_2_TOTAL</vt:lpstr>
      <vt:lpstr>OBS_VO_GES_EMB_TV_EXT_3_TOTAL</vt:lpstr>
      <vt:lpstr>OBS_VO_GES_EMB_TV_EXT_4_TOTAL</vt:lpstr>
      <vt:lpstr>OBS_VO_GES_EMB_TV_EXT_5_TOTAL</vt:lpstr>
      <vt:lpstr>OBS_VO_GES_EMB_TV_EXT_TOTAL</vt:lpstr>
      <vt:lpstr>OBS_VO_GES_EMB_TV_TOTAL</vt:lpstr>
      <vt:lpstr>OBS_VO_GES_SC1_2021_TOTAL</vt:lpstr>
      <vt:lpstr>OBS_VO_GES_SC1_2022_TOTAL</vt:lpstr>
      <vt:lpstr>OBS_VO_GES_SC1_2023_TOTAL</vt:lpstr>
      <vt:lpstr>OBS_VO_GES_SC1_2024_TOTAL</vt:lpstr>
      <vt:lpstr>OBS_VO_GES_SC1_TOTAL</vt:lpstr>
      <vt:lpstr>OBS_VO_GES_SC2_2021_TOTAL</vt:lpstr>
      <vt:lpstr>OBS_VO_GES_SC2_2022_TOTAL</vt:lpstr>
      <vt:lpstr>OBS_VO_GES_SC2_2023_TOTAL</vt:lpstr>
      <vt:lpstr>OBS_VO_GES_SC2_2024_TOTAL</vt:lpstr>
      <vt:lpstr>OBS_VO_GES_SC2_MB_2021_TOTAL</vt:lpstr>
      <vt:lpstr>OBS_VO_GES_SC2_MB_2022_TOTAL</vt:lpstr>
      <vt:lpstr>OBS_VO_GES_SC2_MB_2023_TOTAL</vt:lpstr>
      <vt:lpstr>OBS_VO_GES_SC2_MB_2024_TOTAL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OBS_VO_GES_SC3_2024_TOTAL</vt:lpstr>
      <vt:lpstr>OBS_VO_GES_SC3_TOTAL</vt:lpstr>
      <vt:lpstr>OBS_VO_GES_TOTAL</vt:lpstr>
      <vt:lpstr>OBS_VO_ORDI_2015_TOTAL</vt:lpstr>
      <vt:lpstr>OBS_VO_ORDI_2016_TOTAL</vt:lpstr>
      <vt:lpstr>OBS_VO_ORDI_2017_TOTAL</vt:lpstr>
      <vt:lpstr>OBS_VO_ORDI_2018_TOTAL</vt:lpstr>
      <vt:lpstr>OBS_VO_ORDI_2019_TOTAL</vt:lpstr>
      <vt:lpstr>OBS_VO_ORDI_2020_TOTAL</vt:lpstr>
      <vt:lpstr>OBS_VO_ORDI_2021_TOTAL</vt:lpstr>
      <vt:lpstr>OBS_VO_ORDI_2022_TOTAL</vt:lpstr>
      <vt:lpstr>OBS_VO_ORDI_2023_TOTAL</vt:lpstr>
      <vt:lpstr>OBS_VO_ORDI_2024_TOTAL</vt:lpstr>
      <vt:lpstr>OBS_VO_ORDI_2025_TOTAL</vt:lpstr>
      <vt:lpstr>OBS_VO_ORDI_TOTAL</vt:lpstr>
      <vt:lpstr>OBS_VO_PREC_2021_TOTAL</vt:lpstr>
      <vt:lpstr>OBS_VO_PREC_2022_TOTAL</vt:lpstr>
      <vt:lpstr>OBS_VO_PREC_2023_TOTAL</vt:lpstr>
      <vt:lpstr>OBS_VO_PREC_2024_TOTAL</vt:lpstr>
      <vt:lpstr>OBS_VO_PREC_ECRAN_2021_TOTAL</vt:lpstr>
      <vt:lpstr>OBS_VO_PREC_ECRAN_2022_TOTAL</vt:lpstr>
      <vt:lpstr>OBS_VO_PREC_ECRAN_2023_TOTAL</vt:lpstr>
      <vt:lpstr>OBS_VO_PREC_ECRAN_2024_TOTAL</vt:lpstr>
      <vt:lpstr>OBS_VO_PREC_ECRAN_TOTAL</vt:lpstr>
      <vt:lpstr>OBS_VO_PREC_ORDI_2021_TOTAL</vt:lpstr>
      <vt:lpstr>OBS_VO_PREC_ORDI_2022_TOTAL</vt:lpstr>
      <vt:lpstr>OBS_VO_PREC_ORDI_2023_TOTAL</vt:lpstr>
      <vt:lpstr>OBS_VO_PREC_ORDI_2024_TOTAL</vt:lpstr>
      <vt:lpstr>OBS_VO_PREC_ORDI_TOTAL</vt:lpstr>
      <vt:lpstr>OBS_VO_PREC_ORDIF_2021_TOTAL</vt:lpstr>
      <vt:lpstr>OBS_VO_PREC_ORDIF_2022_TOTAL</vt:lpstr>
      <vt:lpstr>OBS_VO_PREC_ORDIF_2023_TOTAL</vt:lpstr>
      <vt:lpstr>OBS_VO_PREC_ORDIF_2024_TOTAL</vt:lpstr>
      <vt:lpstr>OBS_VO_PREC_ORDIF_TOTAL</vt:lpstr>
      <vt:lpstr>OBS_VO_PREC_TAB_2021_TOTAL</vt:lpstr>
      <vt:lpstr>OBS_VO_PREC_TAB_2022_TOTAL</vt:lpstr>
      <vt:lpstr>OBS_VO_PREC_TAB_2023_TOTAL</vt:lpstr>
      <vt:lpstr>OBS_VO_PREC_TAB_2024_TOTAL</vt:lpstr>
      <vt:lpstr>OBS_VO_PREC_TAB_TOTAL</vt:lpstr>
      <vt:lpstr>OBS_VO_PREC_TEL_2021_TOTAL</vt:lpstr>
      <vt:lpstr>OBS_VO_PREC_TEL_2022_TOTAL</vt:lpstr>
      <vt:lpstr>OBS_VO_PREC_TEL_2023_TOTAL</vt:lpstr>
      <vt:lpstr>OBS_VO_PREC_TEL_2024_TOTAL</vt:lpstr>
      <vt:lpstr>OBS_VO_PREC_TEL_TOTAL</vt:lpstr>
      <vt:lpstr>OBS_VO_PREC_TOTAL</vt:lpstr>
      <vt:lpstr>OBS_VO_PREC_TV_2021_TOTAL</vt:lpstr>
      <vt:lpstr>OBS_VO_PREC_TV_2022_TOTAL</vt:lpstr>
      <vt:lpstr>OBS_VO_PREC_TV_2023_TOTAL</vt:lpstr>
      <vt:lpstr>OBS_VO_PREC_TV_2024_TOTAL</vt:lpstr>
      <vt:lpstr>OBS_VO_PREC_TV_TOTAL</vt:lpstr>
      <vt:lpstr>OBS_VO_PUISF_ECRAN_1_TOTAL</vt:lpstr>
      <vt:lpstr>OBS_VO_PUISF_ECRAN_2_TOTAL</vt:lpstr>
      <vt:lpstr>OBS_VO_PUISF_ECRAN_3_TOTAL</vt:lpstr>
      <vt:lpstr>OBS_VO_PUISF_ECRAN_4_TOTAL</vt:lpstr>
      <vt:lpstr>OBS_VO_PUISF_ECRAN_TOTAL</vt:lpstr>
      <vt:lpstr>OBS_VO_PUISF_ORDIF_TOTAL</vt:lpstr>
      <vt:lpstr>OBS_VO_PUISF_TV.a_TOTAL</vt:lpstr>
      <vt:lpstr>OBS_VO_PUISF_TV.b_TOTAL</vt:lpstr>
      <vt:lpstr>OBS_VO_PUISF_TV.c_TOTAL</vt:lpstr>
      <vt:lpstr>OBS_VO_PUISF_TV.d_TOTAL</vt:lpstr>
      <vt:lpstr>OBS_VO_PUISF_TV_1.a_TOTAL</vt:lpstr>
      <vt:lpstr>OBS_VO_PUISF_TV_1.b_TOTAL</vt:lpstr>
      <vt:lpstr>OBS_VO_PUISF_TV_1.c_TOTAL</vt:lpstr>
      <vt:lpstr>OBS_VO_PUISF_TV_1.d_TOTAL</vt:lpstr>
      <vt:lpstr>OBS_VO_PUISF_TV_2.a_TOTAL</vt:lpstr>
      <vt:lpstr>OBS_VO_PUISF_TV_2.b_TOTAL</vt:lpstr>
      <vt:lpstr>OBS_VO_PUISF_TV_2.c_TOTAL</vt:lpstr>
      <vt:lpstr>OBS_VO_PUISF_TV_2.d_TOTAL</vt:lpstr>
      <vt:lpstr>OBS_VO_PUISF_TV_3.a_TOTAL</vt:lpstr>
      <vt:lpstr>OBS_VO_PUISF_TV_3.b_TOTAL</vt:lpstr>
      <vt:lpstr>OBS_VO_PUISF_TV_3.c_TOTAL</vt:lpstr>
      <vt:lpstr>OBS_VO_PUISF_TV_3.d_TOTAL</vt:lpstr>
      <vt:lpstr>OBS_VO_PUISF_TV_4.a_TOTAL</vt:lpstr>
      <vt:lpstr>OBS_VO_PUISF_TV_4.b_TOTAL</vt:lpstr>
      <vt:lpstr>OBS_VO_PUISF_TV_4.c_TOTAL</vt:lpstr>
      <vt:lpstr>OBS_VO_PUISF_TV_4.d_TOTAL</vt:lpstr>
      <vt:lpstr>OBS_VO_PUISF_TV_5.a_TOTAL</vt:lpstr>
      <vt:lpstr>OBS_VO_PUISF_TV_5.b_TOTAL</vt:lpstr>
      <vt:lpstr>OBS_VO_PUISF_TV_5.c_TOTAL</vt:lpstr>
      <vt:lpstr>OBS_VO_PUISF_TV_5.d_TOTAL</vt:lpstr>
      <vt:lpstr>OBS_VO_PUISV_ECRAN_1_TOTAL</vt:lpstr>
      <vt:lpstr>OBS_VO_PUISV_ECRAN_2_TOTAL</vt:lpstr>
      <vt:lpstr>OBS_VO_PUISV_ECRAN_3_TOTAL</vt:lpstr>
      <vt:lpstr>OBS_VO_PUISV_ECRAN_4_TOTAL</vt:lpstr>
      <vt:lpstr>OBS_VO_PUISV_ECRAN_TOTAL</vt:lpstr>
      <vt:lpstr>OBS_VO_PUISV_ORDIF_TOTAL</vt:lpstr>
      <vt:lpstr>OBS_VO_PUISV_TV.a_TOTAL</vt:lpstr>
      <vt:lpstr>OBS_VO_PUISV_TV.b_TOTAL</vt:lpstr>
      <vt:lpstr>OBS_VO_PUISV_TV.c_TOTAL</vt:lpstr>
      <vt:lpstr>OBS_VO_PUISV_TV.d_TOTAL</vt:lpstr>
      <vt:lpstr>OBS_VO_PUISV_TV_1.a_TOTAL</vt:lpstr>
      <vt:lpstr>OBS_VO_PUISV_TV_1.b_TOTAL</vt:lpstr>
      <vt:lpstr>OBS_VO_PUISV_TV_1.c_TOTAL</vt:lpstr>
      <vt:lpstr>OBS_VO_PUISV_TV_1.d_TOTAL</vt:lpstr>
      <vt:lpstr>OBS_VO_PUISV_TV_2.a_TOTAL</vt:lpstr>
      <vt:lpstr>OBS_VO_PUISV_TV_2.b_TOTAL</vt:lpstr>
      <vt:lpstr>OBS_VO_PUISV_TV_2.c_TOTAL</vt:lpstr>
      <vt:lpstr>OBS_VO_PUISV_TV_2.d_TOTAL</vt:lpstr>
      <vt:lpstr>OBS_VO_PUISV_TV_3.a_TOTAL</vt:lpstr>
      <vt:lpstr>OBS_VO_PUISV_TV_3.b_TOTAL</vt:lpstr>
      <vt:lpstr>OBS_VO_PUISV_TV_3.c_TOTAL</vt:lpstr>
      <vt:lpstr>OBS_VO_PUISV_TV_3.d_TOTAL</vt:lpstr>
      <vt:lpstr>OBS_VO_PUISV_TV_4.a_TOTAL</vt:lpstr>
      <vt:lpstr>OBS_VO_PUISV_TV_4.b_TOTAL</vt:lpstr>
      <vt:lpstr>OBS_VO_PUISV_TV_4.c_TOTAL</vt:lpstr>
      <vt:lpstr>OBS_VO_PUISV_TV_4.d_TOTAL</vt:lpstr>
      <vt:lpstr>OBS_VO_PUISV_TV_5.a_TOTAL</vt:lpstr>
      <vt:lpstr>OBS_VO_PUISV_TV_5.b_TOTAL</vt:lpstr>
      <vt:lpstr>OBS_VO_PUISV_TV_5.c_TOTAL</vt:lpstr>
      <vt:lpstr>OBS_VO_PUISV_TV_5.d_TOTAL</vt:lpstr>
      <vt:lpstr>OBS_VO_RAR_2021_TOTAL</vt:lpstr>
      <vt:lpstr>OBS_VO_RAR_2022_TOTAL</vt:lpstr>
      <vt:lpstr>OBS_VO_RAR_2023_TOTAL</vt:lpstr>
      <vt:lpstr>OBS_VO_RAR_2024_TOTAL</vt:lpstr>
      <vt:lpstr>OBS_VO_RAR_ECRAN_2021_TOTAL</vt:lpstr>
      <vt:lpstr>OBS_VO_RAR_ECRAN_2022_TOTAL</vt:lpstr>
      <vt:lpstr>OBS_VO_RAR_ECRAN_2023_TOTAL</vt:lpstr>
      <vt:lpstr>OBS_VO_RAR_ECRAN_2024_TOTAL</vt:lpstr>
      <vt:lpstr>OBS_VO_RAR_ECRAN_TOTAL</vt:lpstr>
      <vt:lpstr>OBS_VO_RAR_ORDI_2021_TOTAL</vt:lpstr>
      <vt:lpstr>OBS_VO_RAR_ORDI_2022_TOTAL</vt:lpstr>
      <vt:lpstr>OBS_VO_RAR_ORDI_2023_TOTAL</vt:lpstr>
      <vt:lpstr>OBS_VO_RAR_ORDI_2024_TOTAL</vt:lpstr>
      <vt:lpstr>OBS_VO_RAR_ORDI_TOTAL</vt:lpstr>
      <vt:lpstr>OBS_VO_RAR_ORDIF_2021_TOTAL</vt:lpstr>
      <vt:lpstr>OBS_VO_RAR_ORDIF_2022_TOTAL</vt:lpstr>
      <vt:lpstr>OBS_VO_RAR_ORDIF_2023_TOTAL</vt:lpstr>
      <vt:lpstr>OBS_VO_RAR_ORDIF_2024_TOTAL</vt:lpstr>
      <vt:lpstr>OBS_VO_RAR_ORDIF_TOTAL</vt:lpstr>
      <vt:lpstr>OBS_VO_RAR_TAB_2021_TOTAL</vt:lpstr>
      <vt:lpstr>OBS_VO_RAR_TAB_2022_TOTAL</vt:lpstr>
      <vt:lpstr>OBS_VO_RAR_TAB_2023_TOTAL</vt:lpstr>
      <vt:lpstr>OBS_VO_RAR_TAB_2024_TOTAL</vt:lpstr>
      <vt:lpstr>OBS_VO_RAR_TAB_TOTAL</vt:lpstr>
      <vt:lpstr>OBS_VO_RAR_TEL_2021_TOTAL</vt:lpstr>
      <vt:lpstr>OBS_VO_RAR_TEL_2022_TOTAL</vt:lpstr>
      <vt:lpstr>OBS_VO_RAR_TEL_2023_TOTAL</vt:lpstr>
      <vt:lpstr>OBS_VO_RAR_TEL_2024_TOTAL</vt:lpstr>
      <vt:lpstr>OBS_VO_RAR_TEL_TOTAL</vt:lpstr>
      <vt:lpstr>OBS_VO_RAR_TOTAL</vt:lpstr>
      <vt:lpstr>OBS_VO_RAR_TV_2021_TOTAL</vt:lpstr>
      <vt:lpstr>OBS_VO_RAR_TV_2022_TOTAL</vt:lpstr>
      <vt:lpstr>OBS_VO_RAR_TV_2023_TOTAL</vt:lpstr>
      <vt:lpstr>OBS_VO_RAR_TV_2024_TOTAL</vt:lpstr>
      <vt:lpstr>OBS_VO_RAR_TV_TOTAL</vt:lpstr>
      <vt:lpstr>OBS_VO_TAB_2015_TOTAL</vt:lpstr>
      <vt:lpstr>OBS_VO_TAB_2016_TOTAL</vt:lpstr>
      <vt:lpstr>OBS_VO_TAB_2017_TOTAL</vt:lpstr>
      <vt:lpstr>OBS_VO_TAB_2018_TOTAL</vt:lpstr>
      <vt:lpstr>OBS_VO_TAB_2019_TOTAL</vt:lpstr>
      <vt:lpstr>OBS_VO_TAB_2020_TOTAL</vt:lpstr>
      <vt:lpstr>OBS_VO_TAB_2021_TOTAL</vt:lpstr>
      <vt:lpstr>OBS_VO_TAB_2022_TOTAL</vt:lpstr>
      <vt:lpstr>OBS_VO_TAB_2023_TOTAL</vt:lpstr>
      <vt:lpstr>OBS_VO_TAB_2024_TOTAL</vt:lpstr>
      <vt:lpstr>OBS_VO_TAB_2025_TOTAL</vt:lpstr>
      <vt:lpstr>OBS_VO_TAB_TOTAL</vt:lpstr>
      <vt:lpstr>OBS_VO_TEL_2015_TOTAL</vt:lpstr>
      <vt:lpstr>OBS_VO_TEL_2016_TOTAL</vt:lpstr>
      <vt:lpstr>OBS_VO_TEL_2017_TOTAL</vt:lpstr>
      <vt:lpstr>OBS_VO_TEL_2018_TOTAL</vt:lpstr>
      <vt:lpstr>OBS_VO_TEL_2019_TOTAL</vt:lpstr>
      <vt:lpstr>OBS_VO_TEL_2020_TOTAL</vt:lpstr>
      <vt:lpstr>OBS_VO_TEL_2021_TOTAL</vt:lpstr>
      <vt:lpstr>OBS_VO_TEL_2022_TOTAL</vt:lpstr>
      <vt:lpstr>OBS_VO_TEL_2023_TOTAL</vt:lpstr>
      <vt:lpstr>OBS_VO_TEL_2024_TOTAL</vt:lpstr>
      <vt:lpstr>OBS_VO_TEL_2025_TOTAL</vt:lpstr>
      <vt:lpstr>OBS_VO_TEL_TOTAL</vt:lpstr>
      <vt:lpstr>OBS_VO_TV_2015_TOTAL</vt:lpstr>
      <vt:lpstr>OBS_VO_TV_2016_TOTAL</vt:lpstr>
      <vt:lpstr>OBS_VO_TV_2017_TOTAL</vt:lpstr>
      <vt:lpstr>OBS_VO_TV_2018_TOTAL</vt:lpstr>
      <vt:lpstr>OBS_VO_TV_2019_TOTAL</vt:lpstr>
      <vt:lpstr>OBS_VO_TV_2020_TOTAL</vt:lpstr>
      <vt:lpstr>OBS_VO_TV_2021_TOTAL</vt:lpstr>
      <vt:lpstr>OBS_VO_TV_2022_TOTAL</vt:lpstr>
      <vt:lpstr>OBS_VO_TV_2023_TOTAL</vt:lpstr>
      <vt:lpstr>OBS_VO_TV_2024_TOTAL</vt:lpstr>
      <vt:lpstr>OBS_VO_TV_2025_TOTAL</vt:lpstr>
      <vt:lpstr>OBS_VO_TV_TOTAL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PONCE Loïs</cp:lastModifiedBy>
  <cp:lastPrinted>2022-07-13T12:39:30Z</cp:lastPrinted>
  <dcterms:created xsi:type="dcterms:W3CDTF">2020-01-17T07:40:21Z</dcterms:created>
  <dcterms:modified xsi:type="dcterms:W3CDTF">2026-02-11T17:35:28Z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